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85" windowWidth="15180" windowHeight="11100"/>
  </bookViews>
  <sheets>
    <sheet name="РНА" sheetId="19" r:id="rId1"/>
  </sheets>
  <calcPr calcId="145621"/>
</workbook>
</file>

<file path=xl/calcChain.xml><?xml version="1.0" encoding="utf-8"?>
<calcChain xmlns="http://schemas.openxmlformats.org/spreadsheetml/2006/main">
  <c r="J10" i="19" l="1"/>
  <c r="J14" i="19" l="1"/>
  <c r="J21" i="19" l="1"/>
  <c r="J17" i="19"/>
  <c r="J13" i="19"/>
  <c r="J9" i="19"/>
  <c r="J7" i="19" l="1"/>
</calcChain>
</file>

<file path=xl/sharedStrings.xml><?xml version="1.0" encoding="utf-8"?>
<sst xmlns="http://schemas.openxmlformats.org/spreadsheetml/2006/main" count="60" uniqueCount="50">
  <si>
    <t>2.1.</t>
  </si>
  <si>
    <t>1.1.</t>
  </si>
  <si>
    <t>3.1.</t>
  </si>
  <si>
    <t>№</t>
  </si>
  <si>
    <t>Наименование непрофильного актива</t>
  </si>
  <si>
    <t xml:space="preserve">Вид права на непрофильный актив, размер доли участия (для финансовых вложений) </t>
  </si>
  <si>
    <t>Строка бухгалтерского баланса, на которой учитывается непрофильный актив</t>
  </si>
  <si>
    <t>Вид деятельности, к которому относится непрофильный актив</t>
  </si>
  <si>
    <t>Адрес (местоположение) непрофильного актива (для недвижимого имущества)</t>
  </si>
  <si>
    <t>Наименование и реквизиты документа, удостоверяющего право на непрофильный актив</t>
  </si>
  <si>
    <t>Право на земельный участок под непрофильным активом с указанием реквизитов правоустанавливающих документов (для недвижимого имущества)</t>
  </si>
  <si>
    <t>Сведения (вкл., реквизиты документа) об правовых обременениях и ограничениях использования непрофильного актива</t>
  </si>
  <si>
    <t>Срок совершения действия с непрофильным активом (квартал, год)</t>
  </si>
  <si>
    <t>ИТОГО по Разделу 1:</t>
  </si>
  <si>
    <t xml:space="preserve">Финансовые вложения: </t>
  </si>
  <si>
    <t>ИТОГО:</t>
  </si>
  <si>
    <t>и.т.д.</t>
  </si>
  <si>
    <t>Недвижимое имущество:</t>
  </si>
  <si>
    <t>Движимое имущество:</t>
  </si>
  <si>
    <t>Иные внеоборотные активы:</t>
  </si>
  <si>
    <t xml:space="preserve">4.1. </t>
  </si>
  <si>
    <t>Способ реализации/сохранения непрофильного актива</t>
  </si>
  <si>
    <t>Раздел 1. Непрофильные активы, подлежащие реализации</t>
  </si>
  <si>
    <t>Использование непрофильного актива в деятельности Общества (ДА/НЕТ)</t>
  </si>
  <si>
    <t>Инвентарный номер непрофильного актива</t>
  </si>
  <si>
    <t>Балансовая (остаточная) стоимость непрофильного актива по состоянию на последнюю отчетную дату, тыс. сомони</t>
  </si>
  <si>
    <t>Рыночная стоимость непрофильного актива без учета НДС (если определялась), тыс. сомони</t>
  </si>
  <si>
    <t xml:space="preserve">Кадастровый (условный) номер непрофильного актива </t>
  </si>
  <si>
    <t>Обоснование целесообразности (в т.ч. экономической) выбранного способа реализации/сохранения непрофильного актива и сроков его выполнения</t>
  </si>
  <si>
    <t>Зона отдыха Варзоб из 3-х строений</t>
  </si>
  <si>
    <t>право собственности</t>
  </si>
  <si>
    <t>11010</t>
  </si>
  <si>
    <t>Вспомогательный</t>
  </si>
  <si>
    <t xml:space="preserve">РТ, пос. Варзоб Калъа  (Гушары) Варзобского района </t>
  </si>
  <si>
    <t>Договор купли-продажи нижней части  зоны отдыха Гушары за №6Д-3 от 14.01.2008г. Свидетельство о праве собственности №350935330077 от 10.08.1998г.</t>
  </si>
  <si>
    <t>Сертификат на право пользования землей серия A № 0478536 от 15.10.2014г.</t>
  </si>
  <si>
    <t>не обременен</t>
  </si>
  <si>
    <t xml:space="preserve">Продажа </t>
  </si>
  <si>
    <t xml:space="preserve">IV квартал 2021 </t>
  </si>
  <si>
    <t>В связи с отсутствием реального дохода, необходимости вложения значительных средств на содержание данного непрофильного актива и  отсутствием необходимости использования в производственных целях, наиболее эффективным способом распоряжения является выбранный способ «продажа», запланированный на IV квартал 2021 года.  В случае невозможности быстрой продажи, в связи с отсутствием спроса на рынке сбыта, продажа будет предусматриваться в 2022 - 2023 гг.</t>
  </si>
  <si>
    <t>нет</t>
  </si>
  <si>
    <t>Не определялась</t>
  </si>
  <si>
    <t>ООО "Интерстрой"</t>
  </si>
  <si>
    <t>ИНН 040028047</t>
  </si>
  <si>
    <t>11630</t>
  </si>
  <si>
    <t>РТ, г. Душанбе, 
ул. Герцена, 28</t>
  </si>
  <si>
    <t>Принимая во внимание отрицательную динамику финансово-хозяйственной деятельности ООО «Интерстрой» за 2019-2020 гг., рост просроченной дебиторской и кредиторской задолженностей, отсутствие перспектив по увеличению объемов работ на строительстве Рогунской ГЭС, дальнейшее владение активом нецелесообразно.  Наиболее эффективным способом распоряжения в сложившейся ситуации  является выбранный способ «продажа»  ООО «Интерстрой» со всеми обязательствами и имуществом в 1 квартале 2021 года. В случае невозможности продажи в указанные сроки, продажа будет продлена на следующий отчетный период</t>
  </si>
  <si>
    <t xml:space="preserve">I квартал 2021 </t>
  </si>
  <si>
    <t>Утвержден решением Совета директоров Общества (Протокол № 2-21 от 12.02.2021г.)</t>
  </si>
  <si>
    <t xml:space="preserve">Реестр непрофильных активов ОАО «Сангтудинская ГЭС-1»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</si>
</sst>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Helv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4" fontId="2" fillId="2" borderId="1" xfId="0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9" fontId="2" fillId="0" borderId="1" xfId="1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zoomScale="80" zoomScaleNormal="80" workbookViewId="0">
      <selection activeCell="M4" sqref="M4"/>
    </sheetView>
  </sheetViews>
  <sheetFormatPr defaultRowHeight="12.75" x14ac:dyDescent="0.2"/>
  <cols>
    <col min="1" max="1" width="8" customWidth="1"/>
    <col min="2" max="3" width="20.28515625" customWidth="1"/>
    <col min="4" max="6" width="16.140625" customWidth="1"/>
    <col min="7" max="8" width="20.140625" customWidth="1"/>
    <col min="9" max="9" width="19.140625" customWidth="1"/>
    <col min="10" max="10" width="15.140625" customWidth="1"/>
    <col min="11" max="11" width="15.7109375" customWidth="1"/>
    <col min="12" max="12" width="18" customWidth="1"/>
    <col min="13" max="13" width="25.7109375" customWidth="1"/>
    <col min="14" max="14" width="22.42578125" customWidth="1"/>
    <col min="15" max="15" width="14.5703125" customWidth="1"/>
    <col min="16" max="16" width="13.7109375" customWidth="1"/>
    <col min="17" max="17" width="41.7109375" customWidth="1"/>
  </cols>
  <sheetData>
    <row r="1" spans="1:17" ht="18.75" x14ac:dyDescent="0.3">
      <c r="A1" s="33"/>
      <c r="B1" s="34"/>
      <c r="C1" s="34"/>
      <c r="D1" s="34"/>
      <c r="E1" s="34"/>
      <c r="F1" s="34"/>
      <c r="G1" s="34"/>
      <c r="H1" s="34"/>
      <c r="I1" s="34"/>
      <c r="J1" s="34"/>
      <c r="K1" s="35" t="s">
        <v>48</v>
      </c>
      <c r="L1" s="35"/>
      <c r="M1" s="35"/>
      <c r="N1" s="35"/>
      <c r="O1" s="35"/>
      <c r="P1" s="35"/>
      <c r="Q1" s="35"/>
    </row>
    <row r="2" spans="1:17" ht="18.75" x14ac:dyDescent="0.3">
      <c r="A2" s="1"/>
      <c r="B2" s="10" t="s">
        <v>49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7.5" x14ac:dyDescent="0.2">
      <c r="A4" s="2" t="s">
        <v>3</v>
      </c>
      <c r="B4" s="2" t="s">
        <v>4</v>
      </c>
      <c r="C4" s="2" t="s">
        <v>5</v>
      </c>
      <c r="D4" s="2" t="s">
        <v>24</v>
      </c>
      <c r="E4" s="2" t="s">
        <v>27</v>
      </c>
      <c r="F4" s="2" t="s">
        <v>6</v>
      </c>
      <c r="G4" s="2" t="s">
        <v>7</v>
      </c>
      <c r="H4" s="2" t="s">
        <v>23</v>
      </c>
      <c r="I4" s="2" t="s">
        <v>8</v>
      </c>
      <c r="J4" s="2" t="s">
        <v>25</v>
      </c>
      <c r="K4" s="2" t="s">
        <v>26</v>
      </c>
      <c r="L4" s="2" t="s">
        <v>9</v>
      </c>
      <c r="M4" s="2" t="s">
        <v>10</v>
      </c>
      <c r="N4" s="2" t="s">
        <v>11</v>
      </c>
      <c r="O4" s="2" t="s">
        <v>21</v>
      </c>
      <c r="P4" s="2" t="s">
        <v>12</v>
      </c>
      <c r="Q4" s="2" t="s">
        <v>28</v>
      </c>
    </row>
    <row r="5" spans="1:17" ht="15.75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</row>
    <row r="6" spans="1:17" ht="15.75" x14ac:dyDescent="0.2">
      <c r="A6" s="30" t="s">
        <v>22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7" ht="15.75" x14ac:dyDescent="0.2">
      <c r="A7" s="25" t="s">
        <v>13</v>
      </c>
      <c r="B7" s="26"/>
      <c r="C7" s="26"/>
      <c r="D7" s="26"/>
      <c r="E7" s="26"/>
      <c r="F7" s="26"/>
      <c r="G7" s="26"/>
      <c r="H7" s="26"/>
      <c r="I7" s="27"/>
      <c r="J7" s="11">
        <f>SUM(J9,J13,J17,J21)</f>
        <v>16140.26266083333</v>
      </c>
      <c r="K7" s="28"/>
      <c r="L7" s="28"/>
      <c r="M7" s="28"/>
      <c r="N7" s="28"/>
      <c r="O7" s="28"/>
      <c r="P7" s="28"/>
      <c r="Q7" s="28"/>
    </row>
    <row r="8" spans="1:17" ht="15.75" x14ac:dyDescent="0.2">
      <c r="A8" s="2">
        <v>1</v>
      </c>
      <c r="B8" s="31" t="s">
        <v>14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</row>
    <row r="9" spans="1:17" ht="15.75" x14ac:dyDescent="0.2">
      <c r="A9" s="25" t="s">
        <v>15</v>
      </c>
      <c r="B9" s="26"/>
      <c r="C9" s="26"/>
      <c r="D9" s="26"/>
      <c r="E9" s="26"/>
      <c r="F9" s="26"/>
      <c r="G9" s="26"/>
      <c r="H9" s="26"/>
      <c r="I9" s="27"/>
      <c r="J9" s="11">
        <f>SUM(J10:J11)</f>
        <v>14918.39985</v>
      </c>
      <c r="K9" s="28"/>
      <c r="L9" s="28"/>
      <c r="M9" s="28"/>
      <c r="N9" s="28"/>
      <c r="O9" s="28"/>
      <c r="P9" s="28"/>
      <c r="Q9" s="28"/>
    </row>
    <row r="10" spans="1:17" ht="201" customHeight="1" x14ac:dyDescent="0.2">
      <c r="A10" s="2" t="s">
        <v>1</v>
      </c>
      <c r="B10" s="12" t="s">
        <v>42</v>
      </c>
      <c r="C10" s="20">
        <v>1</v>
      </c>
      <c r="D10" s="21" t="s">
        <v>43</v>
      </c>
      <c r="E10" s="4"/>
      <c r="F10" s="4" t="s">
        <v>44</v>
      </c>
      <c r="G10" s="3" t="s">
        <v>32</v>
      </c>
      <c r="H10" s="3" t="s">
        <v>40</v>
      </c>
      <c r="I10" s="3" t="s">
        <v>45</v>
      </c>
      <c r="J10" s="16">
        <f>14918399.85/1000</f>
        <v>14918.39985</v>
      </c>
      <c r="K10" s="15" t="s">
        <v>41</v>
      </c>
      <c r="L10" s="3"/>
      <c r="M10" s="3"/>
      <c r="N10" s="3" t="s">
        <v>36</v>
      </c>
      <c r="O10" s="18" t="s">
        <v>37</v>
      </c>
      <c r="P10" s="18" t="s">
        <v>47</v>
      </c>
      <c r="Q10" s="19" t="s">
        <v>46</v>
      </c>
    </row>
    <row r="11" spans="1:17" ht="13.5" customHeight="1" x14ac:dyDescent="0.2">
      <c r="A11" s="2" t="s">
        <v>16</v>
      </c>
      <c r="B11" s="3"/>
      <c r="C11" s="3"/>
      <c r="D11" s="4"/>
      <c r="E11" s="4"/>
      <c r="F11" s="4"/>
      <c r="G11" s="3"/>
      <c r="H11" s="3"/>
      <c r="I11" s="3"/>
      <c r="J11" s="5"/>
      <c r="K11" s="6"/>
      <c r="L11" s="3"/>
      <c r="M11" s="3"/>
      <c r="N11" s="3"/>
      <c r="O11" s="2"/>
      <c r="P11" s="2"/>
      <c r="Q11" s="2"/>
    </row>
    <row r="12" spans="1:17" ht="15.75" x14ac:dyDescent="0.2">
      <c r="A12" s="2">
        <v>2</v>
      </c>
      <c r="B12" s="31" t="s">
        <v>17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</row>
    <row r="13" spans="1:17" ht="15.75" x14ac:dyDescent="0.2">
      <c r="A13" s="25" t="s">
        <v>15</v>
      </c>
      <c r="B13" s="26"/>
      <c r="C13" s="26"/>
      <c r="D13" s="26"/>
      <c r="E13" s="26"/>
      <c r="F13" s="26"/>
      <c r="G13" s="26"/>
      <c r="H13" s="26"/>
      <c r="I13" s="27"/>
      <c r="J13" s="11">
        <f>SUM(J14:J15)</f>
        <v>1221.8628108333301</v>
      </c>
      <c r="K13" s="28"/>
      <c r="L13" s="28"/>
      <c r="M13" s="28"/>
      <c r="N13" s="28"/>
      <c r="O13" s="28"/>
      <c r="P13" s="28"/>
      <c r="Q13" s="28"/>
    </row>
    <row r="14" spans="1:17" ht="185.25" customHeight="1" x14ac:dyDescent="0.2">
      <c r="A14" s="2" t="s">
        <v>0</v>
      </c>
      <c r="B14" s="12" t="s">
        <v>29</v>
      </c>
      <c r="C14" s="13" t="s">
        <v>30</v>
      </c>
      <c r="D14" s="14">
        <v>17</v>
      </c>
      <c r="E14" s="14"/>
      <c r="F14" s="4" t="s">
        <v>31</v>
      </c>
      <c r="G14" s="3" t="s">
        <v>32</v>
      </c>
      <c r="H14" s="15" t="s">
        <v>40</v>
      </c>
      <c r="I14" s="15" t="s">
        <v>33</v>
      </c>
      <c r="J14" s="16">
        <f>1221862.81083333/1000</f>
        <v>1221.8628108333301</v>
      </c>
      <c r="K14" s="17">
        <v>2771.183</v>
      </c>
      <c r="L14" s="15" t="s">
        <v>34</v>
      </c>
      <c r="M14" s="15" t="s">
        <v>35</v>
      </c>
      <c r="N14" s="3" t="s">
        <v>36</v>
      </c>
      <c r="O14" s="18" t="s">
        <v>37</v>
      </c>
      <c r="P14" s="18" t="s">
        <v>38</v>
      </c>
      <c r="Q14" s="19" t="s">
        <v>39</v>
      </c>
    </row>
    <row r="15" spans="1:17" ht="16.5" customHeight="1" x14ac:dyDescent="0.2">
      <c r="A15" s="2" t="s">
        <v>16</v>
      </c>
      <c r="B15" s="3"/>
      <c r="C15" s="3"/>
      <c r="D15" s="4"/>
      <c r="E15" s="4"/>
      <c r="F15" s="4"/>
      <c r="G15" s="3"/>
      <c r="H15" s="3"/>
      <c r="I15" s="3"/>
      <c r="J15" s="5"/>
      <c r="K15" s="6"/>
      <c r="L15" s="3"/>
      <c r="M15" s="3"/>
      <c r="N15" s="3"/>
      <c r="O15" s="2"/>
      <c r="P15" s="2"/>
      <c r="Q15" s="2"/>
    </row>
    <row r="16" spans="1:17" ht="16.5" customHeight="1" x14ac:dyDescent="0.2">
      <c r="A16" s="2">
        <v>3</v>
      </c>
      <c r="B16" s="22" t="s">
        <v>18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4"/>
    </row>
    <row r="17" spans="1:17" ht="15.75" x14ac:dyDescent="0.2">
      <c r="A17" s="25" t="s">
        <v>15</v>
      </c>
      <c r="B17" s="26"/>
      <c r="C17" s="26"/>
      <c r="D17" s="26"/>
      <c r="E17" s="26"/>
      <c r="F17" s="26"/>
      <c r="G17" s="26"/>
      <c r="H17" s="26"/>
      <c r="I17" s="27"/>
      <c r="J17" s="11">
        <f>SUM(J18:J19)</f>
        <v>0</v>
      </c>
      <c r="K17" s="28"/>
      <c r="L17" s="28"/>
      <c r="M17" s="28"/>
      <c r="N17" s="28"/>
      <c r="O17" s="28"/>
      <c r="P17" s="28"/>
      <c r="Q17" s="28"/>
    </row>
    <row r="18" spans="1:17" ht="15.75" x14ac:dyDescent="0.2">
      <c r="A18" s="2" t="s">
        <v>2</v>
      </c>
      <c r="B18" s="2"/>
      <c r="C18" s="2"/>
      <c r="D18" s="7"/>
      <c r="E18" s="7"/>
      <c r="F18" s="7"/>
      <c r="G18" s="2"/>
      <c r="H18" s="2"/>
      <c r="I18" s="2"/>
      <c r="J18" s="6"/>
      <c r="K18" s="6"/>
      <c r="L18" s="2"/>
      <c r="M18" s="2"/>
      <c r="N18" s="2"/>
      <c r="O18" s="2"/>
      <c r="P18" s="2"/>
      <c r="Q18" s="2"/>
    </row>
    <row r="19" spans="1:17" ht="16.5" customHeight="1" x14ac:dyDescent="0.2">
      <c r="A19" s="2" t="s">
        <v>16</v>
      </c>
      <c r="B19" s="2"/>
      <c r="C19" s="2"/>
      <c r="D19" s="7"/>
      <c r="E19" s="7"/>
      <c r="F19" s="7"/>
      <c r="G19" s="8"/>
      <c r="H19" s="8"/>
      <c r="I19" s="2"/>
      <c r="J19" s="6"/>
      <c r="K19" s="6"/>
      <c r="L19" s="2"/>
      <c r="M19" s="2"/>
      <c r="N19" s="2"/>
      <c r="O19" s="2"/>
      <c r="P19" s="2"/>
      <c r="Q19" s="2"/>
    </row>
    <row r="20" spans="1:17" ht="15.75" x14ac:dyDescent="0.2">
      <c r="A20" s="2">
        <v>4</v>
      </c>
      <c r="B20" s="29" t="s">
        <v>19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4"/>
    </row>
    <row r="21" spans="1:17" ht="15.75" x14ac:dyDescent="0.2">
      <c r="A21" s="25" t="s">
        <v>15</v>
      </c>
      <c r="B21" s="26"/>
      <c r="C21" s="26"/>
      <c r="D21" s="26"/>
      <c r="E21" s="26"/>
      <c r="F21" s="26"/>
      <c r="G21" s="26"/>
      <c r="H21" s="26"/>
      <c r="I21" s="27"/>
      <c r="J21" s="11">
        <f>SUM(J22:J23)</f>
        <v>0</v>
      </c>
      <c r="K21" s="28"/>
      <c r="L21" s="28"/>
      <c r="M21" s="28"/>
      <c r="N21" s="28"/>
      <c r="O21" s="28"/>
      <c r="P21" s="28"/>
      <c r="Q21" s="28"/>
    </row>
    <row r="22" spans="1:17" ht="15.75" x14ac:dyDescent="0.2">
      <c r="A22" s="2" t="s">
        <v>20</v>
      </c>
      <c r="B22" s="2"/>
      <c r="C22" s="2"/>
      <c r="D22" s="9"/>
      <c r="E22" s="9"/>
      <c r="F22" s="9"/>
      <c r="G22" s="2"/>
      <c r="H22" s="2"/>
      <c r="I22" s="2"/>
      <c r="J22" s="6"/>
      <c r="K22" s="6"/>
      <c r="L22" s="2"/>
      <c r="M22" s="2"/>
      <c r="N22" s="2"/>
      <c r="O22" s="2"/>
      <c r="P22" s="2"/>
      <c r="Q22" s="2"/>
    </row>
    <row r="23" spans="1:17" ht="17.25" customHeight="1" x14ac:dyDescent="0.2">
      <c r="A23" s="2" t="s">
        <v>16</v>
      </c>
      <c r="B23" s="2"/>
      <c r="C23" s="2"/>
      <c r="D23" s="2"/>
      <c r="E23" s="2"/>
      <c r="F23" s="2"/>
      <c r="G23" s="8"/>
      <c r="H23" s="8"/>
      <c r="I23" s="8"/>
      <c r="J23" s="2"/>
      <c r="K23" s="2"/>
      <c r="L23" s="2"/>
      <c r="M23" s="2"/>
      <c r="N23" s="2"/>
      <c r="O23" s="2"/>
      <c r="P23" s="2"/>
      <c r="Q23" s="2"/>
    </row>
  </sheetData>
  <mergeCells count="16">
    <mergeCell ref="K1:Q1"/>
    <mergeCell ref="K17:Q17"/>
    <mergeCell ref="A6:Q6"/>
    <mergeCell ref="A7:I7"/>
    <mergeCell ref="K7:Q7"/>
    <mergeCell ref="B8:Q8"/>
    <mergeCell ref="A9:I9"/>
    <mergeCell ref="K9:Q9"/>
    <mergeCell ref="B20:Q20"/>
    <mergeCell ref="A21:I21"/>
    <mergeCell ref="K21:Q21"/>
    <mergeCell ref="B12:Q12"/>
    <mergeCell ref="A13:I13"/>
    <mergeCell ref="K13:Q13"/>
    <mergeCell ref="B16:Q16"/>
    <mergeCell ref="A17:I17"/>
  </mergeCells>
  <pageMargins left="0.19685039370078741" right="0.11811023622047245" top="0.15748031496062992" bottom="0.15748031496062992" header="0" footer="0"/>
  <pageSetup paperSize="9" scale="45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РНА</vt:lpstr>
    </vt:vector>
  </TitlesOfParts>
  <Company>Inter RAO UES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melnikov_aa</dc:creator>
  <cp:lastModifiedBy>Полищук Надежда</cp:lastModifiedBy>
  <cp:lastPrinted>2020-12-28T09:42:44Z</cp:lastPrinted>
  <dcterms:created xsi:type="dcterms:W3CDTF">2011-04-18T07:52:09Z</dcterms:created>
  <dcterms:modified xsi:type="dcterms:W3CDTF">2021-02-15T09:51:49Z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