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filterPrivacy="1" defaultThemeVersion="124226"/>
  <xr:revisionPtr revIDLastSave="0" documentId="13_ncr:1_{408871C7-EDC6-4B28-82A1-E3BFEAC3314D}" xr6:coauthVersionLast="40" xr6:coauthVersionMax="40" xr10:uidLastSave="{00000000-0000-0000-0000-000000000000}"/>
  <bookViews>
    <workbookView xWindow="0" yWindow="0" windowWidth="28800" windowHeight="11610" firstSheet="2" activeTab="2" xr2:uid="{00000000-000D-0000-FFFF-FFFF00000000}"/>
  </bookViews>
  <sheets>
    <sheet name="февраль 2013г" sheetId="3" state="hidden" r:id="rId1"/>
    <sheet name="АХО Муродова Х." sheetId="4" state="hidden" r:id="rId2"/>
    <sheet name="сладости" sheetId="14" r:id="rId3"/>
  </sheets>
  <calcPr calcId="191029" refMode="R1C1"/>
</workbook>
</file>

<file path=xl/calcChain.xml><?xml version="1.0" encoding="utf-8"?>
<calcChain xmlns="http://schemas.openxmlformats.org/spreadsheetml/2006/main">
  <c r="F33" i="4" l="1"/>
  <c r="F34" i="4"/>
  <c r="F35" i="4"/>
  <c r="F27" i="4"/>
  <c r="F28" i="4"/>
  <c r="F29" i="4"/>
  <c r="F30" i="4"/>
  <c r="F31" i="4"/>
  <c r="F32" i="4"/>
  <c r="F26" i="4"/>
  <c r="F25" i="4"/>
  <c r="F14" i="4"/>
  <c r="F15" i="4"/>
  <c r="F16" i="4"/>
  <c r="F17" i="4"/>
  <c r="F36" i="4"/>
  <c r="F18" i="4"/>
  <c r="F19" i="4"/>
  <c r="F20" i="4"/>
  <c r="F21" i="4"/>
  <c r="F22" i="4"/>
  <c r="F23" i="4"/>
  <c r="F24" i="4"/>
  <c r="F13" i="4"/>
  <c r="F62" i="3"/>
  <c r="F61" i="3"/>
  <c r="F59" i="3"/>
  <c r="F58" i="3"/>
  <c r="F47" i="3"/>
  <c r="F15" i="3"/>
  <c r="F57" i="3"/>
  <c r="F48" i="3"/>
  <c r="F56" i="3"/>
  <c r="F34" i="3"/>
  <c r="F55" i="3"/>
  <c r="F54" i="3"/>
  <c r="F53" i="3"/>
  <c r="F52" i="3"/>
  <c r="F51" i="3"/>
  <c r="F50" i="3"/>
  <c r="F49" i="3"/>
  <c r="F60" i="3"/>
  <c r="F14" i="3"/>
  <c r="F63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5" i="3"/>
  <c r="F36" i="3"/>
  <c r="F37" i="3"/>
  <c r="F38" i="3"/>
  <c r="F39" i="3"/>
  <c r="F40" i="3"/>
  <c r="F41" i="3"/>
  <c r="F42" i="3"/>
  <c r="F43" i="3"/>
  <c r="F44" i="3"/>
  <c r="F45" i="3"/>
  <c r="F46" i="3"/>
  <c r="F13" i="3"/>
</calcChain>
</file>

<file path=xl/sharedStrings.xml><?xml version="1.0" encoding="utf-8"?>
<sst xmlns="http://schemas.openxmlformats.org/spreadsheetml/2006/main" count="241" uniqueCount="126">
  <si>
    <t>ОАО "Сангтудинская ГЭС-1"</t>
  </si>
  <si>
    <t>СМЕТА</t>
  </si>
  <si>
    <t>сомони</t>
  </si>
  <si>
    <t>№№ пп</t>
  </si>
  <si>
    <t xml:space="preserve">Наименование </t>
  </si>
  <si>
    <t>Ед.изм.</t>
  </si>
  <si>
    <t>Кол-во</t>
  </si>
  <si>
    <t>Цена</t>
  </si>
  <si>
    <t>Сумма</t>
  </si>
  <si>
    <t>Итого:</t>
  </si>
  <si>
    <t>"УТВЕРЖДАЮ"</t>
  </si>
  <si>
    <t>Генеральный директор</t>
  </si>
  <si>
    <t>Цены без учета НДС</t>
  </si>
  <si>
    <t>флакон</t>
  </si>
  <si>
    <t>Примечание</t>
  </si>
  <si>
    <t>шт</t>
  </si>
  <si>
    <t>упак.</t>
  </si>
  <si>
    <t>конвал.</t>
  </si>
  <si>
    <t>Бинт стерильный</t>
  </si>
  <si>
    <t>туба</t>
  </si>
  <si>
    <t>упаковка</t>
  </si>
  <si>
    <t>Анальгин 50%, 2 мл</t>
  </si>
  <si>
    <t>Димедрол 1%, 1 мл.</t>
  </si>
  <si>
    <t>Парацетамол</t>
  </si>
  <si>
    <t>Кальцй хлор, 10%</t>
  </si>
  <si>
    <t>Новокаин, 0,5%, 5,0мл.</t>
  </si>
  <si>
    <t>Мазь индометацин</t>
  </si>
  <si>
    <t>Цинепар</t>
  </si>
  <si>
    <t>Шприцы 2,0 мл.</t>
  </si>
  <si>
    <t xml:space="preserve">                5,0 мл.</t>
  </si>
  <si>
    <t>_______________С.Н. Кобцев</t>
  </si>
  <si>
    <t>"__"_______________2013г.</t>
  </si>
  <si>
    <t>Бромгиксин</t>
  </si>
  <si>
    <t>Бронхолитин</t>
  </si>
  <si>
    <t>Пертусин</t>
  </si>
  <si>
    <t>Нол-коф</t>
  </si>
  <si>
    <t>Цефазалин 1,0 гр.</t>
  </si>
  <si>
    <t>Нитраксалин</t>
  </si>
  <si>
    <t>Темпалгин</t>
  </si>
  <si>
    <t>Гастал</t>
  </si>
  <si>
    <t>Фестал</t>
  </si>
  <si>
    <t>Алмагель А</t>
  </si>
  <si>
    <t>Перцовый пластырь</t>
  </si>
  <si>
    <t>Сульфацин Na 20%</t>
  </si>
  <si>
    <t>Омепразол</t>
  </si>
  <si>
    <t>для производственной необходимости ОАО "Сангтудинская ГЭС-1"</t>
  </si>
  <si>
    <t>Нистатин</t>
  </si>
  <si>
    <t>Глюконат кальция</t>
  </si>
  <si>
    <t>конв.</t>
  </si>
  <si>
    <t>Супрастин 0,025 гр.</t>
  </si>
  <si>
    <t>Рибоксин №10</t>
  </si>
  <si>
    <t>Валерьяны сироп</t>
  </si>
  <si>
    <t>Таблетки валерьяны</t>
  </si>
  <si>
    <t>конв</t>
  </si>
  <si>
    <t>Фуразалидон 50 мл.</t>
  </si>
  <si>
    <t>Имодиюм 2 мг.</t>
  </si>
  <si>
    <t>Рибоксин 2% -10 мл.</t>
  </si>
  <si>
    <t>упак</t>
  </si>
  <si>
    <t>Антисептический р-р</t>
  </si>
  <si>
    <t>Нафтизин, 15 мл.</t>
  </si>
  <si>
    <t>Дибазол 1% - 1,0</t>
  </si>
  <si>
    <t>Папаверин 2% -2,0</t>
  </si>
  <si>
    <t>Ношпа 2 мл.</t>
  </si>
  <si>
    <t>Оксолиновая мазь</t>
  </si>
  <si>
    <t>Цинепар мазь</t>
  </si>
  <si>
    <t>Мазь синофлановая</t>
  </si>
  <si>
    <t>Глюкоза 40%, 10 мл.</t>
  </si>
  <si>
    <t>Аскорбиновая кислота, 5%</t>
  </si>
  <si>
    <t xml:space="preserve">               10,0 мл.</t>
  </si>
  <si>
    <t>на приобретение медикаментов на февраль 2013 года</t>
  </si>
  <si>
    <t>Ампициллин 250 мл.</t>
  </si>
  <si>
    <t>Ципрофлоксацин 0,25</t>
  </si>
  <si>
    <t>Стрептоцид  0,03</t>
  </si>
  <si>
    <t>Валидол №10</t>
  </si>
  <si>
    <t>Нош-па</t>
  </si>
  <si>
    <t>Баралгин 5 мл.</t>
  </si>
  <si>
    <t>Диклофенак мазь</t>
  </si>
  <si>
    <t>тюба</t>
  </si>
  <si>
    <t>Итого прописью: Тысяча семьсот тридцать семь сомони, шестьдесят дирам</t>
  </si>
  <si>
    <t>Специалист ПЭО</t>
  </si>
  <si>
    <t>Исломов Х.А.</t>
  </si>
  <si>
    <t>Йод</t>
  </si>
  <si>
    <t>Зеленка</t>
  </si>
  <si>
    <t>Вата медицинская</t>
  </si>
  <si>
    <t>Цитрамон</t>
  </si>
  <si>
    <t>Спазмалгол</t>
  </si>
  <si>
    <t>Левомицин</t>
  </si>
  <si>
    <t>Мезим</t>
  </si>
  <si>
    <t>Бактерицидный лейкопластырь</t>
  </si>
  <si>
    <t>Колдрекс</t>
  </si>
  <si>
    <t>Новопасит</t>
  </si>
  <si>
    <t>Дибазол</t>
  </si>
  <si>
    <t>Итого прописью: триста пятьдесят девять сомони, 20 дирам</t>
  </si>
  <si>
    <t>штук</t>
  </si>
  <si>
    <t xml:space="preserve">на приобретение медикаментов </t>
  </si>
  <si>
    <t>для оказания первой медицинской помощи работникам ОАО "Сангтудинская ГЭС-1" (офис)</t>
  </si>
  <si>
    <t>шт.</t>
  </si>
  <si>
    <t>сотрудников ОАО "Сангтудинская ГЭС-1"</t>
  </si>
  <si>
    <t>Коробка подарочная, новогодняя (твердый картон)</t>
  </si>
  <si>
    <t>Плиточный шоколад "Милка"</t>
  </si>
  <si>
    <t>Плиточный шоколад "Ритер спорт"</t>
  </si>
  <si>
    <t>Батончик "Кит-кат"</t>
  </si>
  <si>
    <t>Батончик "Сникерс"</t>
  </si>
  <si>
    <t>"М&amp;Мs"</t>
  </si>
  <si>
    <t>"Киндер сюрприз"</t>
  </si>
  <si>
    <t>Печенье "Грибочки"</t>
  </si>
  <si>
    <t>Батончик "Пикник"</t>
  </si>
  <si>
    <t>Чупа-чупс</t>
  </si>
  <si>
    <t>Конфеты "Птица дивная " (большие)</t>
  </si>
  <si>
    <t>Киндер «Делис»</t>
  </si>
  <si>
    <t>Скитлз</t>
  </si>
  <si>
    <t>Печенье «Тук» маленькая упаковка</t>
  </si>
  <si>
    <t>Жвачка «Вата»</t>
  </si>
  <si>
    <t>Фрутелла</t>
  </si>
  <si>
    <t>Мармелад детский (Мамба или Фрутелла)</t>
  </si>
  <si>
    <t>Ириска «Meller»</t>
  </si>
  <si>
    <t>Конфеты «Твикс»</t>
  </si>
  <si>
    <t xml:space="preserve">Конфеты «Марс» </t>
  </si>
  <si>
    <t>Конфеты «Вдохновение»</t>
  </si>
  <si>
    <t>кг.</t>
  </si>
  <si>
    <t>Цена за единицу</t>
  </si>
  <si>
    <t>Итого</t>
  </si>
  <si>
    <t>Начальник АО</t>
  </si>
  <si>
    <t>Хамидова Р.А.</t>
  </si>
  <si>
    <t>Перечень ТМЦ</t>
  </si>
  <si>
    <t xml:space="preserve">на приобретение для подарочных наборов для детей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</si>
</sst>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3" fillId="0" borderId="0" xfId="0" applyNumberFormat="1" applyFont="1"/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shrinkToFit="1"/>
    </xf>
    <xf numFmtId="0" fontId="3" fillId="2" borderId="0" xfId="0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0" fillId="2" borderId="0" xfId="0" applyFill="1" applyAlignment="1"/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shrinkToFit="1"/>
    </xf>
    <xf numFmtId="0" fontId="6" fillId="2" borderId="3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/>
    <xf numFmtId="2" fontId="3" fillId="2" borderId="0" xfId="0" applyNumberFormat="1" applyFont="1" applyFill="1" applyAlignment="1">
      <alignment horizontal="center"/>
    </xf>
    <xf numFmtId="2" fontId="3" fillId="2" borderId="0" xfId="0" applyNumberFormat="1" applyFont="1" applyFill="1"/>
    <xf numFmtId="0" fontId="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shrinkToFit="1"/>
    </xf>
    <xf numFmtId="0" fontId="3" fillId="0" borderId="0" xfId="0" applyFont="1" applyFill="1" applyAlignment="1">
      <alignment horizontal="center" shrinkToFit="1"/>
    </xf>
    <xf numFmtId="0" fontId="3" fillId="2" borderId="4" xfId="0" applyFont="1" applyFill="1" applyBorder="1" applyAlignment="1">
      <alignment horizontal="center" vertical="center" wrapText="1"/>
    </xf>
    <xf numFmtId="14" fontId="3" fillId="2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72"/>
  <sheetViews>
    <sheetView topLeftCell="A37" workbookViewId="0">
      <selection activeCell="J64" sqref="J64"/>
    </sheetView>
  </sheetViews>
  <sheetFormatPr defaultRowHeight="16.5" customHeight="1" x14ac:dyDescent="0.25"/>
  <cols>
    <col min="1" max="1" width="6.140625" style="21" customWidth="1"/>
    <col min="2" max="2" width="29.7109375" style="21" customWidth="1"/>
    <col min="3" max="3" width="9.28515625" style="21" customWidth="1"/>
    <col min="4" max="4" width="7.28515625" style="22" bestFit="1" customWidth="1"/>
    <col min="5" max="5" width="10.28515625" style="23" customWidth="1"/>
    <col min="6" max="6" width="9.28515625" style="21" customWidth="1"/>
    <col min="7" max="7" width="14.140625" style="21" bestFit="1" customWidth="1"/>
    <col min="8" max="16384" width="9.140625" style="21"/>
  </cols>
  <sheetData>
    <row r="1" spans="1:7" s="10" customFormat="1" ht="16.5" customHeight="1" x14ac:dyDescent="0.25">
      <c r="D1" s="11"/>
      <c r="E1" s="12" t="s">
        <v>10</v>
      </c>
      <c r="F1" s="12"/>
    </row>
    <row r="2" spans="1:7" s="10" customFormat="1" ht="16.5" customHeight="1" x14ac:dyDescent="0.25">
      <c r="D2" s="11"/>
      <c r="E2" s="12" t="s">
        <v>11</v>
      </c>
      <c r="F2" s="12"/>
    </row>
    <row r="3" spans="1:7" s="10" customFormat="1" ht="16.5" customHeight="1" x14ac:dyDescent="0.25">
      <c r="D3" s="11"/>
      <c r="E3" s="12" t="s">
        <v>0</v>
      </c>
      <c r="F3" s="12"/>
    </row>
    <row r="4" spans="1:7" s="10" customFormat="1" ht="16.5" customHeight="1" x14ac:dyDescent="0.25">
      <c r="D4" s="11"/>
      <c r="E4" s="12" t="s">
        <v>30</v>
      </c>
      <c r="F4" s="12"/>
    </row>
    <row r="5" spans="1:7" s="10" customFormat="1" ht="16.5" customHeight="1" x14ac:dyDescent="0.25">
      <c r="D5" s="11"/>
      <c r="E5" s="12" t="s">
        <v>31</v>
      </c>
      <c r="F5" s="12"/>
    </row>
    <row r="6" spans="1:7" s="10" customFormat="1" ht="16.5" customHeight="1" x14ac:dyDescent="0.25">
      <c r="D6" s="11"/>
      <c r="E6" s="12"/>
      <c r="F6" s="12"/>
    </row>
    <row r="7" spans="1:7" s="10" customFormat="1" ht="16.5" customHeight="1" x14ac:dyDescent="0.25">
      <c r="D7" s="11"/>
      <c r="E7" s="12"/>
      <c r="F7" s="12"/>
    </row>
    <row r="8" spans="1:7" s="10" customFormat="1" ht="20.25" customHeight="1" x14ac:dyDescent="0.25">
      <c r="A8" s="58" t="s">
        <v>1</v>
      </c>
      <c r="B8" s="58"/>
      <c r="C8" s="58"/>
      <c r="D8" s="58"/>
      <c r="E8" s="58"/>
      <c r="F8" s="58"/>
      <c r="G8" s="58"/>
    </row>
    <row r="9" spans="1:7" s="10" customFormat="1" ht="14.25" customHeight="1" x14ac:dyDescent="0.25">
      <c r="A9" s="58" t="s">
        <v>69</v>
      </c>
      <c r="B9" s="58"/>
      <c r="C9" s="58"/>
      <c r="D9" s="58"/>
      <c r="E9" s="58"/>
      <c r="F9" s="58"/>
      <c r="G9" s="58"/>
    </row>
    <row r="10" spans="1:7" s="10" customFormat="1" ht="14.25" customHeight="1" x14ac:dyDescent="0.25">
      <c r="A10" s="58" t="s">
        <v>45</v>
      </c>
      <c r="B10" s="58"/>
      <c r="C10" s="58"/>
      <c r="D10" s="58"/>
      <c r="E10" s="58"/>
      <c r="F10" s="58"/>
      <c r="G10" s="58"/>
    </row>
    <row r="11" spans="1:7" s="10" customFormat="1" ht="16.5" customHeight="1" x14ac:dyDescent="0.25">
      <c r="D11" s="11"/>
      <c r="E11" s="13"/>
      <c r="G11" s="1" t="s">
        <v>2</v>
      </c>
    </row>
    <row r="12" spans="1:7" s="10" customFormat="1" ht="33" customHeight="1" x14ac:dyDescent="0.25">
      <c r="A12" s="2" t="s">
        <v>3</v>
      </c>
      <c r="B12" s="2" t="s">
        <v>4</v>
      </c>
      <c r="C12" s="2" t="s">
        <v>5</v>
      </c>
      <c r="D12" s="2" t="s">
        <v>6</v>
      </c>
      <c r="E12" s="3" t="s">
        <v>7</v>
      </c>
      <c r="F12" s="4" t="s">
        <v>8</v>
      </c>
      <c r="G12" s="5" t="s">
        <v>14</v>
      </c>
    </row>
    <row r="13" spans="1:7" s="10" customFormat="1" ht="16.5" customHeight="1" x14ac:dyDescent="0.25">
      <c r="A13" s="7">
        <v>1</v>
      </c>
      <c r="B13" s="15" t="s">
        <v>23</v>
      </c>
      <c r="C13" s="7" t="s">
        <v>17</v>
      </c>
      <c r="D13" s="7">
        <v>40</v>
      </c>
      <c r="E13" s="16">
        <v>0.7</v>
      </c>
      <c r="F13" s="17">
        <f>E13*D13</f>
        <v>28</v>
      </c>
      <c r="G13" s="8"/>
    </row>
    <row r="14" spans="1:7" s="10" customFormat="1" ht="16.5" customHeight="1" x14ac:dyDescent="0.25">
      <c r="A14" s="7">
        <v>2</v>
      </c>
      <c r="B14" s="15" t="s">
        <v>72</v>
      </c>
      <c r="C14" s="7" t="s">
        <v>17</v>
      </c>
      <c r="D14" s="7">
        <v>30</v>
      </c>
      <c r="E14" s="16">
        <v>0.8</v>
      </c>
      <c r="F14" s="17">
        <f t="shared" ref="F14:F41" si="0">E14*D14</f>
        <v>24</v>
      </c>
      <c r="G14" s="8"/>
    </row>
    <row r="15" spans="1:7" s="10" customFormat="1" ht="16.5" customHeight="1" x14ac:dyDescent="0.25">
      <c r="A15" s="7">
        <v>3</v>
      </c>
      <c r="B15" s="15" t="s">
        <v>64</v>
      </c>
      <c r="C15" s="7" t="s">
        <v>19</v>
      </c>
      <c r="D15" s="7">
        <v>4</v>
      </c>
      <c r="E15" s="16">
        <v>8</v>
      </c>
      <c r="F15" s="17">
        <f t="shared" si="0"/>
        <v>32</v>
      </c>
      <c r="G15" s="8"/>
    </row>
    <row r="16" spans="1:7" s="10" customFormat="1" ht="16.5" customHeight="1" x14ac:dyDescent="0.25">
      <c r="A16" s="7">
        <v>4</v>
      </c>
      <c r="B16" s="15" t="s">
        <v>40</v>
      </c>
      <c r="C16" s="7" t="s">
        <v>17</v>
      </c>
      <c r="D16" s="7">
        <v>20</v>
      </c>
      <c r="E16" s="16">
        <v>4</v>
      </c>
      <c r="F16" s="17">
        <f t="shared" si="0"/>
        <v>80</v>
      </c>
      <c r="G16" s="8"/>
    </row>
    <row r="17" spans="1:7" s="10" customFormat="1" ht="16.5" customHeight="1" x14ac:dyDescent="0.25">
      <c r="A17" s="7">
        <v>5</v>
      </c>
      <c r="B17" s="15" t="s">
        <v>32</v>
      </c>
      <c r="C17" s="7" t="s">
        <v>16</v>
      </c>
      <c r="D17" s="7">
        <v>10</v>
      </c>
      <c r="E17" s="16">
        <v>3</v>
      </c>
      <c r="F17" s="17">
        <f t="shared" si="0"/>
        <v>30</v>
      </c>
      <c r="G17" s="8"/>
    </row>
    <row r="18" spans="1:7" s="10" customFormat="1" ht="16.5" customHeight="1" x14ac:dyDescent="0.25">
      <c r="A18" s="7">
        <v>6</v>
      </c>
      <c r="B18" s="15" t="s">
        <v>41</v>
      </c>
      <c r="C18" s="7" t="s">
        <v>13</v>
      </c>
      <c r="D18" s="7">
        <v>2</v>
      </c>
      <c r="E18" s="16">
        <v>14</v>
      </c>
      <c r="F18" s="17">
        <f t="shared" si="0"/>
        <v>28</v>
      </c>
      <c r="G18" s="8"/>
    </row>
    <row r="19" spans="1:7" s="10" customFormat="1" ht="16.5" customHeight="1" x14ac:dyDescent="0.25">
      <c r="A19" s="7">
        <v>7</v>
      </c>
      <c r="B19" s="15" t="s">
        <v>42</v>
      </c>
      <c r="C19" s="7" t="s">
        <v>15</v>
      </c>
      <c r="D19" s="7">
        <v>10</v>
      </c>
      <c r="E19" s="16">
        <v>4</v>
      </c>
      <c r="F19" s="17">
        <f t="shared" si="0"/>
        <v>40</v>
      </c>
      <c r="G19" s="8"/>
    </row>
    <row r="20" spans="1:7" s="10" customFormat="1" ht="16.5" customHeight="1" x14ac:dyDescent="0.25">
      <c r="A20" s="7">
        <v>8</v>
      </c>
      <c r="B20" s="15" t="s">
        <v>74</v>
      </c>
      <c r="C20" s="7" t="s">
        <v>16</v>
      </c>
      <c r="D20" s="7">
        <v>1</v>
      </c>
      <c r="E20" s="16">
        <v>30</v>
      </c>
      <c r="F20" s="17">
        <f t="shared" si="0"/>
        <v>30</v>
      </c>
      <c r="G20" s="8"/>
    </row>
    <row r="21" spans="1:7" s="10" customFormat="1" ht="16.5" customHeight="1" x14ac:dyDescent="0.25">
      <c r="A21" s="7">
        <v>9</v>
      </c>
      <c r="B21" s="15" t="s">
        <v>24</v>
      </c>
      <c r="C21" s="7" t="s">
        <v>16</v>
      </c>
      <c r="D21" s="7">
        <v>3</v>
      </c>
      <c r="E21" s="16">
        <v>8</v>
      </c>
      <c r="F21" s="17">
        <f t="shared" si="0"/>
        <v>24</v>
      </c>
      <c r="G21" s="8"/>
    </row>
    <row r="22" spans="1:7" s="10" customFormat="1" ht="16.5" customHeight="1" x14ac:dyDescent="0.25">
      <c r="A22" s="7">
        <v>10</v>
      </c>
      <c r="B22" s="15" t="s">
        <v>67</v>
      </c>
      <c r="C22" s="7" t="s">
        <v>16</v>
      </c>
      <c r="D22" s="7">
        <v>4</v>
      </c>
      <c r="E22" s="16">
        <v>3</v>
      </c>
      <c r="F22" s="17">
        <f t="shared" si="0"/>
        <v>12</v>
      </c>
      <c r="G22" s="8"/>
    </row>
    <row r="23" spans="1:7" s="10" customFormat="1" ht="16.5" customHeight="1" x14ac:dyDescent="0.25">
      <c r="A23" s="7">
        <v>11</v>
      </c>
      <c r="B23" s="15" t="s">
        <v>25</v>
      </c>
      <c r="C23" s="7" t="s">
        <v>16</v>
      </c>
      <c r="D23" s="7">
        <v>10</v>
      </c>
      <c r="E23" s="16">
        <v>3</v>
      </c>
      <c r="F23" s="17">
        <f t="shared" si="0"/>
        <v>30</v>
      </c>
      <c r="G23" s="8"/>
    </row>
    <row r="24" spans="1:7" s="10" customFormat="1" ht="16.5" customHeight="1" x14ac:dyDescent="0.25">
      <c r="A24" s="7">
        <v>12</v>
      </c>
      <c r="B24" s="15" t="s">
        <v>37</v>
      </c>
      <c r="C24" s="7" t="s">
        <v>17</v>
      </c>
      <c r="D24" s="7">
        <v>20</v>
      </c>
      <c r="E24" s="16">
        <v>6</v>
      </c>
      <c r="F24" s="17">
        <f t="shared" si="0"/>
        <v>120</v>
      </c>
      <c r="G24" s="8"/>
    </row>
    <row r="25" spans="1:7" s="10" customFormat="1" ht="16.5" customHeight="1" x14ac:dyDescent="0.25">
      <c r="A25" s="7">
        <v>13</v>
      </c>
      <c r="B25" s="15" t="s">
        <v>39</v>
      </c>
      <c r="C25" s="7" t="s">
        <v>16</v>
      </c>
      <c r="D25" s="7">
        <v>4</v>
      </c>
      <c r="E25" s="16">
        <v>30</v>
      </c>
      <c r="F25" s="17">
        <f t="shared" si="0"/>
        <v>120</v>
      </c>
      <c r="G25" s="8"/>
    </row>
    <row r="26" spans="1:7" s="10" customFormat="1" ht="16.5" customHeight="1" x14ac:dyDescent="0.25">
      <c r="A26" s="7">
        <v>14</v>
      </c>
      <c r="B26" s="15" t="s">
        <v>38</v>
      </c>
      <c r="C26" s="7" t="s">
        <v>16</v>
      </c>
      <c r="D26" s="7">
        <v>4</v>
      </c>
      <c r="E26" s="16">
        <v>8</v>
      </c>
      <c r="F26" s="17">
        <f t="shared" si="0"/>
        <v>32</v>
      </c>
      <c r="G26" s="8"/>
    </row>
    <row r="27" spans="1:7" s="10" customFormat="1" ht="16.5" customHeight="1" x14ac:dyDescent="0.25">
      <c r="A27" s="7">
        <v>15</v>
      </c>
      <c r="B27" s="15" t="s">
        <v>26</v>
      </c>
      <c r="C27" s="7" t="s">
        <v>19</v>
      </c>
      <c r="D27" s="7">
        <v>4</v>
      </c>
      <c r="E27" s="16">
        <v>4</v>
      </c>
      <c r="F27" s="17">
        <f t="shared" si="0"/>
        <v>16</v>
      </c>
      <c r="G27" s="8"/>
    </row>
    <row r="28" spans="1:7" s="10" customFormat="1" ht="16.5" customHeight="1" x14ac:dyDescent="0.25">
      <c r="A28" s="7">
        <v>16</v>
      </c>
      <c r="B28" s="15" t="s">
        <v>27</v>
      </c>
      <c r="C28" s="7" t="s">
        <v>17</v>
      </c>
      <c r="D28" s="7">
        <v>4</v>
      </c>
      <c r="E28" s="16">
        <v>4</v>
      </c>
      <c r="F28" s="17">
        <f t="shared" si="0"/>
        <v>16</v>
      </c>
      <c r="G28" s="8"/>
    </row>
    <row r="29" spans="1:7" s="10" customFormat="1" ht="16.5" customHeight="1" x14ac:dyDescent="0.25">
      <c r="A29" s="7">
        <v>17</v>
      </c>
      <c r="B29" s="15" t="s">
        <v>65</v>
      </c>
      <c r="C29" s="7" t="s">
        <v>19</v>
      </c>
      <c r="D29" s="7">
        <v>4</v>
      </c>
      <c r="E29" s="16">
        <v>2.2999999999999998</v>
      </c>
      <c r="F29" s="17">
        <f t="shared" si="0"/>
        <v>9.1999999999999993</v>
      </c>
      <c r="G29" s="8"/>
    </row>
    <row r="30" spans="1:7" s="10" customFormat="1" ht="16.5" customHeight="1" x14ac:dyDescent="0.25">
      <c r="A30" s="7">
        <v>18</v>
      </c>
      <c r="B30" s="15" t="s">
        <v>44</v>
      </c>
      <c r="C30" s="7" t="s">
        <v>17</v>
      </c>
      <c r="D30" s="7">
        <v>10</v>
      </c>
      <c r="E30" s="16">
        <v>1.5</v>
      </c>
      <c r="F30" s="17">
        <f t="shared" si="0"/>
        <v>15</v>
      </c>
      <c r="G30" s="8"/>
    </row>
    <row r="31" spans="1:7" s="10" customFormat="1" ht="16.5" customHeight="1" x14ac:dyDescent="0.25">
      <c r="A31" s="7">
        <v>19</v>
      </c>
      <c r="B31" s="15" t="s">
        <v>59</v>
      </c>
      <c r="C31" s="7" t="s">
        <v>13</v>
      </c>
      <c r="D31" s="7">
        <v>5</v>
      </c>
      <c r="E31" s="16">
        <v>1</v>
      </c>
      <c r="F31" s="17">
        <f t="shared" si="0"/>
        <v>5</v>
      </c>
      <c r="G31" s="8"/>
    </row>
    <row r="32" spans="1:7" s="10" customFormat="1" ht="16.5" customHeight="1" x14ac:dyDescent="0.25">
      <c r="A32" s="7">
        <v>20</v>
      </c>
      <c r="B32" s="15" t="s">
        <v>43</v>
      </c>
      <c r="C32" s="7" t="s">
        <v>13</v>
      </c>
      <c r="D32" s="7">
        <v>5</v>
      </c>
      <c r="E32" s="16">
        <v>2</v>
      </c>
      <c r="F32" s="17">
        <f t="shared" si="0"/>
        <v>10</v>
      </c>
      <c r="G32" s="8"/>
    </row>
    <row r="33" spans="1:7" s="10" customFormat="1" ht="16.5" customHeight="1" x14ac:dyDescent="0.25">
      <c r="A33" s="7">
        <v>21</v>
      </c>
      <c r="B33" s="18" t="s">
        <v>50</v>
      </c>
      <c r="C33" s="7" t="s">
        <v>17</v>
      </c>
      <c r="D33" s="7">
        <v>20</v>
      </c>
      <c r="E33" s="17">
        <v>0.8</v>
      </c>
      <c r="F33" s="17">
        <f t="shared" si="0"/>
        <v>16</v>
      </c>
      <c r="G33" s="9"/>
    </row>
    <row r="34" spans="1:7" s="10" customFormat="1" ht="16.5" customHeight="1" x14ac:dyDescent="0.25">
      <c r="A34" s="7">
        <v>22</v>
      </c>
      <c r="B34" s="18" t="s">
        <v>56</v>
      </c>
      <c r="C34" s="7" t="s">
        <v>57</v>
      </c>
      <c r="D34" s="7">
        <v>4</v>
      </c>
      <c r="E34" s="17">
        <v>11</v>
      </c>
      <c r="F34" s="17">
        <f t="shared" si="0"/>
        <v>44</v>
      </c>
      <c r="G34" s="9"/>
    </row>
    <row r="35" spans="1:7" s="10" customFormat="1" ht="16.5" customHeight="1" x14ac:dyDescent="0.25">
      <c r="A35" s="7">
        <v>23</v>
      </c>
      <c r="B35" s="18" t="s">
        <v>21</v>
      </c>
      <c r="C35" s="7" t="s">
        <v>16</v>
      </c>
      <c r="D35" s="7">
        <v>3</v>
      </c>
      <c r="E35" s="17">
        <v>3</v>
      </c>
      <c r="F35" s="17">
        <f t="shared" si="0"/>
        <v>9</v>
      </c>
      <c r="G35" s="9"/>
    </row>
    <row r="36" spans="1:7" s="10" customFormat="1" ht="16.5" customHeight="1" x14ac:dyDescent="0.25">
      <c r="A36" s="7">
        <v>24</v>
      </c>
      <c r="B36" s="18" t="s">
        <v>22</v>
      </c>
      <c r="C36" s="7" t="s">
        <v>20</v>
      </c>
      <c r="D36" s="7">
        <v>3</v>
      </c>
      <c r="E36" s="17">
        <v>3</v>
      </c>
      <c r="F36" s="17">
        <f t="shared" si="0"/>
        <v>9</v>
      </c>
      <c r="G36" s="9"/>
    </row>
    <row r="37" spans="1:7" s="10" customFormat="1" ht="16.5" customHeight="1" x14ac:dyDescent="0.25">
      <c r="A37" s="7">
        <v>25</v>
      </c>
      <c r="B37" s="18" t="s">
        <v>70</v>
      </c>
      <c r="C37" s="7" t="s">
        <v>17</v>
      </c>
      <c r="D37" s="7">
        <v>40</v>
      </c>
      <c r="E37" s="17">
        <v>1.5</v>
      </c>
      <c r="F37" s="17">
        <f t="shared" si="0"/>
        <v>60</v>
      </c>
      <c r="G37" s="9"/>
    </row>
    <row r="38" spans="1:7" s="10" customFormat="1" ht="16.5" customHeight="1" x14ac:dyDescent="0.25">
      <c r="A38" s="7">
        <v>26</v>
      </c>
      <c r="B38" s="18" t="s">
        <v>36</v>
      </c>
      <c r="C38" s="7" t="s">
        <v>13</v>
      </c>
      <c r="D38" s="7">
        <v>30</v>
      </c>
      <c r="E38" s="17">
        <v>2</v>
      </c>
      <c r="F38" s="17">
        <f t="shared" si="0"/>
        <v>60</v>
      </c>
      <c r="G38" s="9"/>
    </row>
    <row r="39" spans="1:7" s="10" customFormat="1" ht="16.5" customHeight="1" x14ac:dyDescent="0.25">
      <c r="A39" s="7">
        <v>27</v>
      </c>
      <c r="B39" s="18" t="s">
        <v>33</v>
      </c>
      <c r="C39" s="7" t="s">
        <v>13</v>
      </c>
      <c r="D39" s="7">
        <v>5</v>
      </c>
      <c r="E39" s="17">
        <v>8</v>
      </c>
      <c r="F39" s="17">
        <f t="shared" si="0"/>
        <v>40</v>
      </c>
      <c r="G39" s="9"/>
    </row>
    <row r="40" spans="1:7" s="10" customFormat="1" ht="16.5" customHeight="1" x14ac:dyDescent="0.25">
      <c r="A40" s="7">
        <v>28</v>
      </c>
      <c r="B40" s="18" t="s">
        <v>34</v>
      </c>
      <c r="C40" s="7" t="s">
        <v>13</v>
      </c>
      <c r="D40" s="7">
        <v>5</v>
      </c>
      <c r="E40" s="17">
        <v>4</v>
      </c>
      <c r="F40" s="17">
        <f t="shared" si="0"/>
        <v>20</v>
      </c>
      <c r="G40" s="9"/>
    </row>
    <row r="41" spans="1:7" s="10" customFormat="1" ht="16.5" customHeight="1" x14ac:dyDescent="0.25">
      <c r="A41" s="7">
        <v>29</v>
      </c>
      <c r="B41" s="18" t="s">
        <v>35</v>
      </c>
      <c r="C41" s="7" t="s">
        <v>13</v>
      </c>
      <c r="D41" s="7">
        <v>4</v>
      </c>
      <c r="E41" s="17">
        <v>10</v>
      </c>
      <c r="F41" s="17">
        <f t="shared" si="0"/>
        <v>40</v>
      </c>
      <c r="G41" s="9"/>
    </row>
    <row r="42" spans="1:7" s="10" customFormat="1" ht="16.5" customHeight="1" x14ac:dyDescent="0.25">
      <c r="A42" s="7">
        <v>30</v>
      </c>
      <c r="B42" s="18" t="s">
        <v>66</v>
      </c>
      <c r="C42" s="7" t="s">
        <v>16</v>
      </c>
      <c r="D42" s="7">
        <v>4</v>
      </c>
      <c r="E42" s="17">
        <v>5</v>
      </c>
      <c r="F42" s="17">
        <f t="shared" ref="F42:F59" si="1">E42*D42</f>
        <v>20</v>
      </c>
      <c r="G42" s="9"/>
    </row>
    <row r="43" spans="1:7" s="10" customFormat="1" ht="16.5" customHeight="1" x14ac:dyDescent="0.25">
      <c r="A43" s="7">
        <v>31</v>
      </c>
      <c r="B43" s="18" t="s">
        <v>18</v>
      </c>
      <c r="C43" s="7" t="s">
        <v>15</v>
      </c>
      <c r="D43" s="7">
        <v>20</v>
      </c>
      <c r="E43" s="17">
        <v>2</v>
      </c>
      <c r="F43" s="17">
        <f t="shared" si="1"/>
        <v>40</v>
      </c>
      <c r="G43" s="9"/>
    </row>
    <row r="44" spans="1:7" s="10" customFormat="1" ht="16.5" customHeight="1" x14ac:dyDescent="0.25">
      <c r="A44" s="7">
        <v>32</v>
      </c>
      <c r="B44" s="18" t="s">
        <v>58</v>
      </c>
      <c r="C44" s="7" t="s">
        <v>13</v>
      </c>
      <c r="D44" s="7">
        <v>10</v>
      </c>
      <c r="E44" s="17">
        <v>2</v>
      </c>
      <c r="F44" s="17">
        <f t="shared" si="1"/>
        <v>20</v>
      </c>
      <c r="G44" s="9"/>
    </row>
    <row r="45" spans="1:7" s="10" customFormat="1" ht="16.5" customHeight="1" x14ac:dyDescent="0.25">
      <c r="A45" s="7">
        <v>33</v>
      </c>
      <c r="B45" s="18" t="s">
        <v>28</v>
      </c>
      <c r="C45" s="7" t="s">
        <v>15</v>
      </c>
      <c r="D45" s="7">
        <v>20</v>
      </c>
      <c r="E45" s="17">
        <v>0.3</v>
      </c>
      <c r="F45" s="17">
        <f t="shared" si="1"/>
        <v>6</v>
      </c>
      <c r="G45" s="9"/>
    </row>
    <row r="46" spans="1:7" s="10" customFormat="1" ht="16.5" customHeight="1" x14ac:dyDescent="0.25">
      <c r="A46" s="7">
        <v>34</v>
      </c>
      <c r="B46" s="18" t="s">
        <v>29</v>
      </c>
      <c r="C46" s="7" t="s">
        <v>15</v>
      </c>
      <c r="D46" s="7">
        <v>100</v>
      </c>
      <c r="E46" s="17">
        <v>0.3</v>
      </c>
      <c r="F46" s="17">
        <f t="shared" si="1"/>
        <v>30</v>
      </c>
      <c r="G46" s="9"/>
    </row>
    <row r="47" spans="1:7" s="10" customFormat="1" ht="16.5" customHeight="1" x14ac:dyDescent="0.25">
      <c r="A47" s="7">
        <v>35</v>
      </c>
      <c r="B47" s="18" t="s">
        <v>68</v>
      </c>
      <c r="C47" s="7" t="s">
        <v>15</v>
      </c>
      <c r="D47" s="7">
        <v>100</v>
      </c>
      <c r="E47" s="17">
        <v>0.4</v>
      </c>
      <c r="F47" s="17">
        <f t="shared" si="1"/>
        <v>40</v>
      </c>
      <c r="G47" s="9"/>
    </row>
    <row r="48" spans="1:7" s="10" customFormat="1" ht="16.5" customHeight="1" x14ac:dyDescent="0.25">
      <c r="A48" s="7">
        <v>36</v>
      </c>
      <c r="B48" s="18" t="s">
        <v>61</v>
      </c>
      <c r="C48" s="7" t="s">
        <v>57</v>
      </c>
      <c r="D48" s="7">
        <v>3</v>
      </c>
      <c r="E48" s="17">
        <v>4</v>
      </c>
      <c r="F48" s="17">
        <f t="shared" si="1"/>
        <v>12</v>
      </c>
      <c r="G48" s="9"/>
    </row>
    <row r="49" spans="1:7" s="10" customFormat="1" ht="16.5" customHeight="1" x14ac:dyDescent="0.25">
      <c r="A49" s="7">
        <v>37</v>
      </c>
      <c r="B49" s="18" t="s">
        <v>46</v>
      </c>
      <c r="C49" s="7" t="s">
        <v>16</v>
      </c>
      <c r="D49" s="7">
        <v>20</v>
      </c>
      <c r="E49" s="17">
        <v>3</v>
      </c>
      <c r="F49" s="17">
        <f t="shared" si="1"/>
        <v>60</v>
      </c>
      <c r="G49" s="9"/>
    </row>
    <row r="50" spans="1:7" s="10" customFormat="1" ht="16.5" customHeight="1" x14ac:dyDescent="0.25">
      <c r="A50" s="7">
        <v>38</v>
      </c>
      <c r="B50" s="18" t="s">
        <v>47</v>
      </c>
      <c r="C50" s="7" t="s">
        <v>48</v>
      </c>
      <c r="D50" s="7">
        <v>30</v>
      </c>
      <c r="E50" s="17">
        <v>0.5</v>
      </c>
      <c r="F50" s="17">
        <f t="shared" si="1"/>
        <v>15</v>
      </c>
      <c r="G50" s="9"/>
    </row>
    <row r="51" spans="1:7" s="10" customFormat="1" ht="16.5" customHeight="1" x14ac:dyDescent="0.25">
      <c r="A51" s="7">
        <v>39</v>
      </c>
      <c r="B51" s="18" t="s">
        <v>49</v>
      </c>
      <c r="C51" s="7" t="s">
        <v>16</v>
      </c>
      <c r="D51" s="7">
        <v>4</v>
      </c>
      <c r="E51" s="17">
        <v>18</v>
      </c>
      <c r="F51" s="17">
        <f t="shared" si="1"/>
        <v>72</v>
      </c>
      <c r="G51" s="9"/>
    </row>
    <row r="52" spans="1:7" s="10" customFormat="1" ht="16.5" customHeight="1" x14ac:dyDescent="0.25">
      <c r="A52" s="7">
        <v>40</v>
      </c>
      <c r="B52" s="18" t="s">
        <v>51</v>
      </c>
      <c r="C52" s="7" t="s">
        <v>13</v>
      </c>
      <c r="D52" s="7">
        <v>20</v>
      </c>
      <c r="E52" s="17">
        <v>2</v>
      </c>
      <c r="F52" s="17">
        <f t="shared" si="1"/>
        <v>40</v>
      </c>
      <c r="G52" s="9"/>
    </row>
    <row r="53" spans="1:7" s="10" customFormat="1" ht="16.5" customHeight="1" x14ac:dyDescent="0.25">
      <c r="A53" s="7">
        <v>41</v>
      </c>
      <c r="B53" s="18" t="s">
        <v>52</v>
      </c>
      <c r="C53" s="7" t="s">
        <v>53</v>
      </c>
      <c r="D53" s="7">
        <v>20</v>
      </c>
      <c r="E53" s="17">
        <v>2.5</v>
      </c>
      <c r="F53" s="17">
        <f t="shared" si="1"/>
        <v>50</v>
      </c>
      <c r="G53" s="9"/>
    </row>
    <row r="54" spans="1:7" s="10" customFormat="1" ht="16.5" customHeight="1" x14ac:dyDescent="0.25">
      <c r="A54" s="7">
        <v>42</v>
      </c>
      <c r="B54" s="18" t="s">
        <v>54</v>
      </c>
      <c r="C54" s="7" t="s">
        <v>53</v>
      </c>
      <c r="D54" s="7">
        <v>20</v>
      </c>
      <c r="E54" s="17">
        <v>0.5</v>
      </c>
      <c r="F54" s="17">
        <f t="shared" si="1"/>
        <v>10</v>
      </c>
      <c r="G54" s="9"/>
    </row>
    <row r="55" spans="1:7" s="10" customFormat="1" ht="16.5" customHeight="1" x14ac:dyDescent="0.25">
      <c r="A55" s="7">
        <v>43</v>
      </c>
      <c r="B55" s="18" t="s">
        <v>55</v>
      </c>
      <c r="C55" s="7" t="s">
        <v>53</v>
      </c>
      <c r="D55" s="7">
        <v>20</v>
      </c>
      <c r="E55" s="17">
        <v>1.5</v>
      </c>
      <c r="F55" s="17">
        <f t="shared" si="1"/>
        <v>30</v>
      </c>
      <c r="G55" s="9"/>
    </row>
    <row r="56" spans="1:7" s="10" customFormat="1" ht="16.5" customHeight="1" x14ac:dyDescent="0.25">
      <c r="A56" s="7">
        <v>44</v>
      </c>
      <c r="B56" s="18" t="s">
        <v>60</v>
      </c>
      <c r="C56" s="7" t="s">
        <v>16</v>
      </c>
      <c r="D56" s="7">
        <v>3</v>
      </c>
      <c r="E56" s="17">
        <v>3.8</v>
      </c>
      <c r="F56" s="17">
        <f t="shared" si="1"/>
        <v>11.399999999999999</v>
      </c>
      <c r="G56" s="9"/>
    </row>
    <row r="57" spans="1:7" s="10" customFormat="1" ht="16.5" customHeight="1" x14ac:dyDescent="0.25">
      <c r="A57" s="7">
        <v>45</v>
      </c>
      <c r="B57" s="18" t="s">
        <v>63</v>
      </c>
      <c r="C57" s="7" t="s">
        <v>77</v>
      </c>
      <c r="D57" s="7">
        <v>4</v>
      </c>
      <c r="E57" s="17">
        <v>3</v>
      </c>
      <c r="F57" s="17">
        <f t="shared" si="1"/>
        <v>12</v>
      </c>
      <c r="G57" s="9"/>
    </row>
    <row r="58" spans="1:7" s="10" customFormat="1" ht="16.5" customHeight="1" x14ac:dyDescent="0.25">
      <c r="A58" s="7">
        <v>46</v>
      </c>
      <c r="B58" s="18" t="s">
        <v>71</v>
      </c>
      <c r="C58" s="7" t="s">
        <v>16</v>
      </c>
      <c r="D58" s="7">
        <v>40</v>
      </c>
      <c r="E58" s="17">
        <v>2</v>
      </c>
      <c r="F58" s="17">
        <f t="shared" si="1"/>
        <v>80</v>
      </c>
      <c r="G58" s="9"/>
    </row>
    <row r="59" spans="1:7" s="10" customFormat="1" ht="16.5" customHeight="1" x14ac:dyDescent="0.25">
      <c r="A59" s="7">
        <v>47</v>
      </c>
      <c r="B59" s="18" t="s">
        <v>73</v>
      </c>
      <c r="C59" s="7" t="s">
        <v>53</v>
      </c>
      <c r="D59" s="7">
        <v>20</v>
      </c>
      <c r="E59" s="17">
        <v>1</v>
      </c>
      <c r="F59" s="17">
        <f t="shared" si="1"/>
        <v>20</v>
      </c>
      <c r="G59" s="9"/>
    </row>
    <row r="60" spans="1:7" s="10" customFormat="1" ht="16.5" customHeight="1" x14ac:dyDescent="0.25">
      <c r="A60" s="7">
        <v>48</v>
      </c>
      <c r="B60" s="18" t="s">
        <v>62</v>
      </c>
      <c r="C60" s="7" t="s">
        <v>57</v>
      </c>
      <c r="D60" s="7">
        <v>2</v>
      </c>
      <c r="E60" s="17">
        <v>62</v>
      </c>
      <c r="F60" s="17">
        <f>E60*D60</f>
        <v>124</v>
      </c>
      <c r="G60" s="9"/>
    </row>
    <row r="61" spans="1:7" s="10" customFormat="1" ht="16.5" customHeight="1" x14ac:dyDescent="0.25">
      <c r="A61" s="7">
        <v>49</v>
      </c>
      <c r="B61" s="18" t="s">
        <v>75</v>
      </c>
      <c r="C61" s="7" t="s">
        <v>16</v>
      </c>
      <c r="D61" s="7">
        <v>3</v>
      </c>
      <c r="E61" s="17">
        <v>10</v>
      </c>
      <c r="F61" s="17">
        <f>E61*D61</f>
        <v>30</v>
      </c>
      <c r="G61" s="9"/>
    </row>
    <row r="62" spans="1:7" s="10" customFormat="1" ht="16.5" customHeight="1" x14ac:dyDescent="0.25">
      <c r="A62" s="7">
        <v>50</v>
      </c>
      <c r="B62" s="18" t="s">
        <v>76</v>
      </c>
      <c r="C62" s="7" t="s">
        <v>77</v>
      </c>
      <c r="D62" s="7">
        <v>4</v>
      </c>
      <c r="E62" s="17">
        <v>4</v>
      </c>
      <c r="F62" s="17">
        <f>E62*D62</f>
        <v>16</v>
      </c>
      <c r="G62" s="9"/>
    </row>
    <row r="63" spans="1:7" s="10" customFormat="1" ht="15.75" x14ac:dyDescent="0.25">
      <c r="A63" s="57" t="s">
        <v>9</v>
      </c>
      <c r="B63" s="57"/>
      <c r="C63" s="57"/>
      <c r="D63" s="2"/>
      <c r="E63" s="3"/>
      <c r="F63" s="6">
        <f>SUM(F13:F62)</f>
        <v>1737.6000000000001</v>
      </c>
      <c r="G63" s="9"/>
    </row>
    <row r="64" spans="1:7" s="10" customFormat="1" ht="15.75" x14ac:dyDescent="0.25">
      <c r="A64" s="59" t="s">
        <v>78</v>
      </c>
      <c r="B64" s="59"/>
      <c r="C64" s="59"/>
      <c r="D64" s="59"/>
      <c r="E64" s="59"/>
      <c r="F64" s="59"/>
      <c r="G64" s="59"/>
    </row>
    <row r="65" spans="1:6" s="10" customFormat="1" ht="16.5" customHeight="1" x14ac:dyDescent="0.25">
      <c r="A65" s="10" t="s">
        <v>12</v>
      </c>
      <c r="D65" s="11"/>
      <c r="E65" s="13"/>
      <c r="F65" s="14"/>
    </row>
    <row r="66" spans="1:6" s="10" customFormat="1" ht="16.5" customHeight="1" x14ac:dyDescent="0.25">
      <c r="D66" s="11"/>
      <c r="E66" s="13"/>
      <c r="F66" s="14"/>
    </row>
    <row r="67" spans="1:6" s="10" customFormat="1" ht="16.5" customHeight="1" x14ac:dyDescent="0.25">
      <c r="D67" s="11"/>
      <c r="E67" s="13"/>
      <c r="F67" s="14"/>
    </row>
    <row r="68" spans="1:6" s="10" customFormat="1" ht="16.5" customHeight="1" x14ac:dyDescent="0.25">
      <c r="D68" s="11"/>
      <c r="E68" s="19"/>
      <c r="F68" s="14"/>
    </row>
    <row r="69" spans="1:6" s="10" customFormat="1" ht="16.5" customHeight="1" x14ac:dyDescent="0.25">
      <c r="D69" s="11"/>
      <c r="E69" s="19"/>
    </row>
    <row r="70" spans="1:6" s="10" customFormat="1" ht="16.5" customHeight="1" x14ac:dyDescent="0.25">
      <c r="B70" s="20" t="s">
        <v>79</v>
      </c>
      <c r="D70" s="58" t="s">
        <v>80</v>
      </c>
      <c r="E70" s="58"/>
    </row>
    <row r="71" spans="1:6" s="10" customFormat="1" ht="16.5" customHeight="1" x14ac:dyDescent="0.25">
      <c r="D71" s="11"/>
      <c r="E71" s="19"/>
    </row>
    <row r="72" spans="1:6" s="10" customFormat="1" ht="16.5" customHeight="1" x14ac:dyDescent="0.25">
      <c r="D72" s="11"/>
      <c r="E72" s="19"/>
    </row>
  </sheetData>
  <mergeCells count="6">
    <mergeCell ref="A63:C63"/>
    <mergeCell ref="D70:E70"/>
    <mergeCell ref="A8:G8"/>
    <mergeCell ref="A9:G9"/>
    <mergeCell ref="A10:G10"/>
    <mergeCell ref="A64:G64"/>
  </mergeCells>
  <phoneticPr fontId="1" type="noConversion"/>
  <pageMargins left="0.68" right="0.59055118110236227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44"/>
  <sheetViews>
    <sheetView topLeftCell="A10" workbookViewId="0">
      <selection activeCell="G40" sqref="G40"/>
    </sheetView>
  </sheetViews>
  <sheetFormatPr defaultRowHeight="15" x14ac:dyDescent="0.25"/>
  <cols>
    <col min="1" max="1" width="6.140625" style="21" customWidth="1"/>
    <col min="2" max="2" width="33" style="21" customWidth="1"/>
    <col min="3" max="3" width="9.28515625" style="21" customWidth="1"/>
    <col min="4" max="4" width="7.28515625" style="22" bestFit="1" customWidth="1"/>
    <col min="5" max="5" width="10.28515625" style="23" customWidth="1"/>
    <col min="6" max="6" width="9.28515625" style="21" customWidth="1"/>
    <col min="7" max="7" width="14.140625" style="21" bestFit="1" customWidth="1"/>
    <col min="8" max="16384" width="9.140625" style="21"/>
  </cols>
  <sheetData>
    <row r="1" spans="1:7" s="10" customFormat="1" ht="16.5" customHeight="1" x14ac:dyDescent="0.25">
      <c r="D1" s="11"/>
      <c r="E1" s="12" t="s">
        <v>10</v>
      </c>
      <c r="F1" s="12"/>
    </row>
    <row r="2" spans="1:7" s="10" customFormat="1" ht="16.5" customHeight="1" x14ac:dyDescent="0.25">
      <c r="D2" s="11"/>
      <c r="E2" s="12" t="s">
        <v>11</v>
      </c>
      <c r="F2" s="12"/>
    </row>
    <row r="3" spans="1:7" s="10" customFormat="1" ht="16.5" customHeight="1" x14ac:dyDescent="0.25">
      <c r="D3" s="11"/>
      <c r="E3" s="12" t="s">
        <v>0</v>
      </c>
      <c r="F3" s="12"/>
    </row>
    <row r="4" spans="1:7" s="10" customFormat="1" ht="16.5" customHeight="1" x14ac:dyDescent="0.25">
      <c r="D4" s="11"/>
      <c r="E4" s="12" t="s">
        <v>30</v>
      </c>
      <c r="F4" s="12"/>
    </row>
    <row r="5" spans="1:7" s="10" customFormat="1" ht="16.5" customHeight="1" x14ac:dyDescent="0.25">
      <c r="D5" s="11"/>
      <c r="E5" s="12" t="s">
        <v>31</v>
      </c>
      <c r="F5" s="12"/>
    </row>
    <row r="6" spans="1:7" s="10" customFormat="1" ht="16.5" customHeight="1" x14ac:dyDescent="0.25">
      <c r="D6" s="11"/>
      <c r="E6" s="12"/>
      <c r="F6" s="12"/>
    </row>
    <row r="7" spans="1:7" s="10" customFormat="1" ht="16.5" customHeight="1" x14ac:dyDescent="0.25">
      <c r="D7" s="11"/>
      <c r="E7" s="12"/>
      <c r="F7" s="12"/>
    </row>
    <row r="8" spans="1:7" s="10" customFormat="1" ht="20.25" customHeight="1" x14ac:dyDescent="0.25">
      <c r="A8" s="58" t="s">
        <v>1</v>
      </c>
      <c r="B8" s="58"/>
      <c r="C8" s="58"/>
      <c r="D8" s="58"/>
      <c r="E8" s="58"/>
      <c r="F8" s="58"/>
      <c r="G8" s="58"/>
    </row>
    <row r="9" spans="1:7" s="10" customFormat="1" ht="14.25" customHeight="1" x14ac:dyDescent="0.25">
      <c r="A9" s="58" t="s">
        <v>94</v>
      </c>
      <c r="B9" s="58"/>
      <c r="C9" s="58"/>
      <c r="D9" s="58"/>
      <c r="E9" s="58"/>
      <c r="F9" s="58"/>
      <c r="G9" s="58"/>
    </row>
    <row r="10" spans="1:7" s="10" customFormat="1" ht="14.25" customHeight="1" x14ac:dyDescent="0.25">
      <c r="A10" s="58" t="s">
        <v>95</v>
      </c>
      <c r="B10" s="58"/>
      <c r="C10" s="58"/>
      <c r="D10" s="58"/>
      <c r="E10" s="58"/>
      <c r="F10" s="58"/>
      <c r="G10" s="58"/>
    </row>
    <row r="11" spans="1:7" s="10" customFormat="1" ht="16.5" customHeight="1" x14ac:dyDescent="0.25">
      <c r="D11" s="11"/>
      <c r="E11" s="13"/>
      <c r="G11" s="1" t="s">
        <v>2</v>
      </c>
    </row>
    <row r="12" spans="1:7" s="10" customFormat="1" ht="33" customHeight="1" x14ac:dyDescent="0.25">
      <c r="A12" s="2" t="s">
        <v>3</v>
      </c>
      <c r="B12" s="2" t="s">
        <v>4</v>
      </c>
      <c r="C12" s="2" t="s">
        <v>5</v>
      </c>
      <c r="D12" s="2" t="s">
        <v>6</v>
      </c>
      <c r="E12" s="3" t="s">
        <v>7</v>
      </c>
      <c r="F12" s="4" t="s">
        <v>8</v>
      </c>
      <c r="G12" s="5" t="s">
        <v>14</v>
      </c>
    </row>
    <row r="13" spans="1:7" s="10" customFormat="1" ht="18" customHeight="1" x14ac:dyDescent="0.25">
      <c r="A13" s="7">
        <v>1</v>
      </c>
      <c r="B13" s="24" t="s">
        <v>81</v>
      </c>
      <c r="C13" s="7" t="s">
        <v>93</v>
      </c>
      <c r="D13" s="7">
        <v>4</v>
      </c>
      <c r="E13" s="25">
        <v>1.2</v>
      </c>
      <c r="F13" s="26">
        <f t="shared" ref="F13:F35" si="0">E13*D13</f>
        <v>4.8</v>
      </c>
      <c r="G13" s="8"/>
    </row>
    <row r="14" spans="1:7" s="10" customFormat="1" ht="18" customHeight="1" x14ac:dyDescent="0.25">
      <c r="A14" s="7">
        <v>2</v>
      </c>
      <c r="B14" s="24" t="s">
        <v>82</v>
      </c>
      <c r="C14" s="7" t="s">
        <v>93</v>
      </c>
      <c r="D14" s="7">
        <v>4</v>
      </c>
      <c r="E14" s="25">
        <v>2</v>
      </c>
      <c r="F14" s="26">
        <f t="shared" si="0"/>
        <v>8</v>
      </c>
      <c r="G14" s="8"/>
    </row>
    <row r="15" spans="1:7" s="10" customFormat="1" ht="18" customHeight="1" x14ac:dyDescent="0.25">
      <c r="A15" s="7">
        <v>3</v>
      </c>
      <c r="B15" s="18" t="s">
        <v>18</v>
      </c>
      <c r="C15" s="7" t="s">
        <v>93</v>
      </c>
      <c r="D15" s="7">
        <v>4</v>
      </c>
      <c r="E15" s="26">
        <v>2</v>
      </c>
      <c r="F15" s="26">
        <f t="shared" si="0"/>
        <v>8</v>
      </c>
      <c r="G15" s="8"/>
    </row>
    <row r="16" spans="1:7" s="10" customFormat="1" ht="18" customHeight="1" x14ac:dyDescent="0.25">
      <c r="A16" s="7">
        <v>4</v>
      </c>
      <c r="B16" s="18" t="s">
        <v>83</v>
      </c>
      <c r="C16" s="7" t="s">
        <v>93</v>
      </c>
      <c r="D16" s="7">
        <v>4</v>
      </c>
      <c r="E16" s="26">
        <v>1</v>
      </c>
      <c r="F16" s="26">
        <f t="shared" si="0"/>
        <v>4</v>
      </c>
      <c r="G16" s="8"/>
    </row>
    <row r="17" spans="1:7" s="10" customFormat="1" ht="18" customHeight="1" x14ac:dyDescent="0.25">
      <c r="A17" s="7">
        <v>5</v>
      </c>
      <c r="B17" s="18" t="s">
        <v>52</v>
      </c>
      <c r="C17" s="7" t="s">
        <v>17</v>
      </c>
      <c r="D17" s="7">
        <v>4</v>
      </c>
      <c r="E17" s="26">
        <v>2</v>
      </c>
      <c r="F17" s="26">
        <f t="shared" si="0"/>
        <v>8</v>
      </c>
      <c r="G17" s="8"/>
    </row>
    <row r="18" spans="1:7" s="10" customFormat="1" ht="18" customHeight="1" x14ac:dyDescent="0.25">
      <c r="A18" s="7">
        <v>6</v>
      </c>
      <c r="B18" s="18" t="s">
        <v>73</v>
      </c>
      <c r="C18" s="7" t="s">
        <v>17</v>
      </c>
      <c r="D18" s="7">
        <v>4</v>
      </c>
      <c r="E18" s="26">
        <v>1</v>
      </c>
      <c r="F18" s="26">
        <f t="shared" si="0"/>
        <v>4</v>
      </c>
      <c r="G18" s="8"/>
    </row>
    <row r="19" spans="1:7" s="10" customFormat="1" ht="18" customHeight="1" x14ac:dyDescent="0.25">
      <c r="A19" s="7">
        <v>7</v>
      </c>
      <c r="B19" s="18" t="s">
        <v>84</v>
      </c>
      <c r="C19" s="7" t="s">
        <v>17</v>
      </c>
      <c r="D19" s="7">
        <v>4</v>
      </c>
      <c r="E19" s="26">
        <v>0.3</v>
      </c>
      <c r="F19" s="26">
        <f t="shared" si="0"/>
        <v>1.2</v>
      </c>
      <c r="G19" s="8"/>
    </row>
    <row r="20" spans="1:7" s="10" customFormat="1" ht="18" customHeight="1" x14ac:dyDescent="0.25">
      <c r="A20" s="7">
        <v>8</v>
      </c>
      <c r="B20" s="18" t="s">
        <v>85</v>
      </c>
      <c r="C20" s="7" t="s">
        <v>17</v>
      </c>
      <c r="D20" s="7">
        <v>4</v>
      </c>
      <c r="E20" s="26">
        <v>11</v>
      </c>
      <c r="F20" s="26">
        <f t="shared" si="0"/>
        <v>44</v>
      </c>
      <c r="G20" s="8"/>
    </row>
    <row r="21" spans="1:7" s="10" customFormat="1" ht="18" customHeight="1" x14ac:dyDescent="0.25">
      <c r="A21" s="7">
        <v>9</v>
      </c>
      <c r="B21" s="15" t="s">
        <v>23</v>
      </c>
      <c r="C21" s="7" t="s">
        <v>17</v>
      </c>
      <c r="D21" s="7">
        <v>4</v>
      </c>
      <c r="E21" s="25">
        <v>0.7</v>
      </c>
      <c r="F21" s="26">
        <f t="shared" si="0"/>
        <v>2.8</v>
      </c>
      <c r="G21" s="8"/>
    </row>
    <row r="22" spans="1:7" s="10" customFormat="1" ht="18" customHeight="1" x14ac:dyDescent="0.25">
      <c r="A22" s="7">
        <v>10</v>
      </c>
      <c r="B22" s="15" t="s">
        <v>74</v>
      </c>
      <c r="C22" s="7" t="s">
        <v>17</v>
      </c>
      <c r="D22" s="7">
        <v>4</v>
      </c>
      <c r="E22" s="25">
        <v>2.8</v>
      </c>
      <c r="F22" s="26">
        <f t="shared" si="0"/>
        <v>11.2</v>
      </c>
      <c r="G22" s="8"/>
    </row>
    <row r="23" spans="1:7" s="10" customFormat="1" ht="18" customHeight="1" x14ac:dyDescent="0.25">
      <c r="A23" s="7">
        <v>11</v>
      </c>
      <c r="B23" s="15" t="s">
        <v>86</v>
      </c>
      <c r="C23" s="7" t="s">
        <v>17</v>
      </c>
      <c r="D23" s="7">
        <v>4</v>
      </c>
      <c r="E23" s="25">
        <v>3</v>
      </c>
      <c r="F23" s="26">
        <f t="shared" si="0"/>
        <v>12</v>
      </c>
      <c r="G23" s="8"/>
    </row>
    <row r="24" spans="1:7" s="10" customFormat="1" ht="18" customHeight="1" x14ac:dyDescent="0.25">
      <c r="A24" s="7">
        <v>12</v>
      </c>
      <c r="B24" s="18" t="s">
        <v>60</v>
      </c>
      <c r="C24" s="7" t="s">
        <v>20</v>
      </c>
      <c r="D24" s="7">
        <v>4</v>
      </c>
      <c r="E24" s="26">
        <v>3.8</v>
      </c>
      <c r="F24" s="26">
        <f t="shared" si="0"/>
        <v>15.2</v>
      </c>
      <c r="G24" s="8"/>
    </row>
    <row r="25" spans="1:7" s="10" customFormat="1" ht="18" customHeight="1" x14ac:dyDescent="0.25">
      <c r="A25" s="7">
        <v>13</v>
      </c>
      <c r="B25" s="18" t="s">
        <v>58</v>
      </c>
      <c r="C25" s="7" t="s">
        <v>13</v>
      </c>
      <c r="D25" s="7">
        <v>4</v>
      </c>
      <c r="E25" s="26">
        <v>2</v>
      </c>
      <c r="F25" s="26">
        <f t="shared" si="0"/>
        <v>8</v>
      </c>
      <c r="G25" s="8"/>
    </row>
    <row r="26" spans="1:7" s="10" customFormat="1" ht="18" customHeight="1" x14ac:dyDescent="0.25">
      <c r="A26" s="7">
        <v>14</v>
      </c>
      <c r="B26" s="18" t="s">
        <v>49</v>
      </c>
      <c r="C26" s="7" t="s">
        <v>17</v>
      </c>
      <c r="D26" s="7">
        <v>4</v>
      </c>
      <c r="E26" s="26">
        <v>9</v>
      </c>
      <c r="F26" s="26">
        <f t="shared" si="0"/>
        <v>36</v>
      </c>
      <c r="G26" s="8"/>
    </row>
    <row r="27" spans="1:7" s="10" customFormat="1" ht="18" customHeight="1" x14ac:dyDescent="0.25">
      <c r="A27" s="7">
        <v>15</v>
      </c>
      <c r="B27" s="15" t="s">
        <v>87</v>
      </c>
      <c r="C27" s="7" t="s">
        <v>20</v>
      </c>
      <c r="D27" s="7">
        <v>4</v>
      </c>
      <c r="E27" s="25">
        <v>10</v>
      </c>
      <c r="F27" s="26">
        <f t="shared" si="0"/>
        <v>40</v>
      </c>
      <c r="G27" s="8"/>
    </row>
    <row r="28" spans="1:7" s="10" customFormat="1" ht="18" customHeight="1" x14ac:dyDescent="0.25">
      <c r="A28" s="7">
        <v>16</v>
      </c>
      <c r="B28" s="15" t="s">
        <v>88</v>
      </c>
      <c r="C28" s="7" t="s">
        <v>93</v>
      </c>
      <c r="D28" s="7">
        <v>4</v>
      </c>
      <c r="E28" s="25">
        <v>2</v>
      </c>
      <c r="F28" s="26">
        <f t="shared" si="0"/>
        <v>8</v>
      </c>
      <c r="G28" s="8"/>
    </row>
    <row r="29" spans="1:7" s="10" customFormat="1" ht="18" customHeight="1" x14ac:dyDescent="0.25">
      <c r="A29" s="7">
        <v>17</v>
      </c>
      <c r="B29" s="18" t="s">
        <v>76</v>
      </c>
      <c r="C29" s="7" t="s">
        <v>77</v>
      </c>
      <c r="D29" s="7">
        <v>4</v>
      </c>
      <c r="E29" s="26">
        <v>4</v>
      </c>
      <c r="F29" s="26">
        <f t="shared" si="0"/>
        <v>16</v>
      </c>
      <c r="G29" s="8"/>
    </row>
    <row r="30" spans="1:7" s="10" customFormat="1" ht="18" customHeight="1" x14ac:dyDescent="0.25">
      <c r="A30" s="7">
        <v>18</v>
      </c>
      <c r="B30" s="15" t="s">
        <v>89</v>
      </c>
      <c r="C30" s="7" t="s">
        <v>93</v>
      </c>
      <c r="D30" s="7">
        <v>4</v>
      </c>
      <c r="E30" s="25">
        <v>4</v>
      </c>
      <c r="F30" s="26">
        <f t="shared" si="0"/>
        <v>16</v>
      </c>
      <c r="G30" s="8"/>
    </row>
    <row r="31" spans="1:7" s="10" customFormat="1" ht="18" customHeight="1" x14ac:dyDescent="0.25">
      <c r="A31" s="7">
        <v>19</v>
      </c>
      <c r="B31" s="15" t="s">
        <v>90</v>
      </c>
      <c r="C31" s="7" t="s">
        <v>13</v>
      </c>
      <c r="D31" s="7">
        <v>4</v>
      </c>
      <c r="E31" s="25">
        <v>17</v>
      </c>
      <c r="F31" s="26">
        <f t="shared" si="0"/>
        <v>68</v>
      </c>
      <c r="G31" s="8"/>
    </row>
    <row r="32" spans="1:7" s="10" customFormat="1" ht="18" customHeight="1" x14ac:dyDescent="0.25">
      <c r="A32" s="7">
        <v>20</v>
      </c>
      <c r="B32" s="18" t="s">
        <v>22</v>
      </c>
      <c r="C32" s="7" t="s">
        <v>20</v>
      </c>
      <c r="D32" s="7">
        <v>4</v>
      </c>
      <c r="E32" s="26">
        <v>3</v>
      </c>
      <c r="F32" s="26">
        <f t="shared" si="0"/>
        <v>12</v>
      </c>
      <c r="G32" s="8"/>
    </row>
    <row r="33" spans="1:7" s="10" customFormat="1" ht="18" customHeight="1" x14ac:dyDescent="0.25">
      <c r="A33" s="7">
        <v>21</v>
      </c>
      <c r="B33" s="18" t="s">
        <v>21</v>
      </c>
      <c r="C33" s="7" t="s">
        <v>20</v>
      </c>
      <c r="D33" s="7">
        <v>4</v>
      </c>
      <c r="E33" s="26">
        <v>3</v>
      </c>
      <c r="F33" s="26">
        <f t="shared" si="0"/>
        <v>12</v>
      </c>
      <c r="G33" s="8"/>
    </row>
    <row r="34" spans="1:7" s="10" customFormat="1" ht="18" customHeight="1" x14ac:dyDescent="0.25">
      <c r="A34" s="7">
        <v>22</v>
      </c>
      <c r="B34" s="18" t="s">
        <v>91</v>
      </c>
      <c r="C34" s="7" t="s">
        <v>17</v>
      </c>
      <c r="D34" s="7">
        <v>4</v>
      </c>
      <c r="E34" s="26">
        <v>1</v>
      </c>
      <c r="F34" s="26">
        <f t="shared" si="0"/>
        <v>4</v>
      </c>
      <c r="G34" s="8"/>
    </row>
    <row r="35" spans="1:7" s="10" customFormat="1" ht="18" customHeight="1" x14ac:dyDescent="0.25">
      <c r="A35" s="7">
        <v>23</v>
      </c>
      <c r="B35" s="18" t="s">
        <v>61</v>
      </c>
      <c r="C35" s="7" t="s">
        <v>20</v>
      </c>
      <c r="D35" s="7">
        <v>4</v>
      </c>
      <c r="E35" s="26">
        <v>4</v>
      </c>
      <c r="F35" s="26">
        <f t="shared" si="0"/>
        <v>16</v>
      </c>
      <c r="G35" s="8"/>
    </row>
    <row r="36" spans="1:7" s="10" customFormat="1" ht="15.75" x14ac:dyDescent="0.25">
      <c r="A36" s="57" t="s">
        <v>9</v>
      </c>
      <c r="B36" s="57"/>
      <c r="C36" s="57"/>
      <c r="D36" s="2"/>
      <c r="E36" s="27"/>
      <c r="F36" s="28">
        <f>SUM(F13:F35)</f>
        <v>359.2</v>
      </c>
      <c r="G36" s="9"/>
    </row>
    <row r="37" spans="1:7" s="10" customFormat="1" ht="15.75" x14ac:dyDescent="0.25">
      <c r="A37" s="59" t="s">
        <v>92</v>
      </c>
      <c r="B37" s="59"/>
      <c r="C37" s="59"/>
      <c r="D37" s="59"/>
      <c r="E37" s="59"/>
      <c r="F37" s="59"/>
      <c r="G37" s="59"/>
    </row>
    <row r="38" spans="1:7" s="10" customFormat="1" ht="16.5" customHeight="1" x14ac:dyDescent="0.25">
      <c r="A38" s="10" t="s">
        <v>12</v>
      </c>
      <c r="D38" s="11"/>
      <c r="E38" s="13"/>
      <c r="F38" s="14"/>
    </row>
    <row r="39" spans="1:7" s="10" customFormat="1" ht="16.5" customHeight="1" x14ac:dyDescent="0.25">
      <c r="D39" s="11"/>
      <c r="E39" s="13"/>
      <c r="F39" s="14"/>
    </row>
    <row r="40" spans="1:7" s="10" customFormat="1" ht="16.5" customHeight="1" x14ac:dyDescent="0.25">
      <c r="D40" s="11"/>
      <c r="E40" s="13"/>
      <c r="F40" s="14"/>
    </row>
    <row r="41" spans="1:7" s="10" customFormat="1" ht="16.5" customHeight="1" x14ac:dyDescent="0.25">
      <c r="D41" s="11"/>
      <c r="E41" s="19"/>
    </row>
    <row r="42" spans="1:7" s="10" customFormat="1" ht="16.5" customHeight="1" x14ac:dyDescent="0.25">
      <c r="B42" s="29" t="s">
        <v>79</v>
      </c>
      <c r="D42" s="60" t="s">
        <v>80</v>
      </c>
      <c r="E42" s="60"/>
    </row>
    <row r="43" spans="1:7" s="10" customFormat="1" ht="16.5" customHeight="1" x14ac:dyDescent="0.25">
      <c r="D43" s="11"/>
      <c r="E43" s="19"/>
    </row>
    <row r="44" spans="1:7" s="10" customFormat="1" ht="16.5" customHeight="1" x14ac:dyDescent="0.25">
      <c r="D44" s="11"/>
      <c r="E44" s="19"/>
    </row>
  </sheetData>
  <mergeCells count="6">
    <mergeCell ref="D42:E42"/>
    <mergeCell ref="A8:G8"/>
    <mergeCell ref="A9:G9"/>
    <mergeCell ref="A10:G10"/>
    <mergeCell ref="A36:C36"/>
    <mergeCell ref="A37:G37"/>
  </mergeCells>
  <pageMargins left="0.7" right="0.64" top="0.44" bottom="0.28999999999999998" header="0.4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abSelected="1" workbookViewId="0">
      <selection activeCell="A3" sqref="A3:F3"/>
    </sheetView>
  </sheetViews>
  <sheetFormatPr defaultRowHeight="15.75" x14ac:dyDescent="0.25"/>
  <cols>
    <col min="1" max="1" width="7" style="30" customWidth="1"/>
    <col min="2" max="2" width="42.7109375" style="30" customWidth="1"/>
    <col min="3" max="3" width="9.140625" style="30" customWidth="1"/>
    <col min="4" max="4" width="7.28515625" style="31" bestFit="1" customWidth="1"/>
    <col min="5" max="5" width="12.42578125" style="46" customWidth="1"/>
    <col min="6" max="6" width="12.140625" style="30" customWidth="1"/>
    <col min="7" max="16384" width="9.140625" style="30"/>
  </cols>
  <sheetData>
    <row r="1" spans="1:7" ht="19.5" customHeight="1" x14ac:dyDescent="0.25">
      <c r="D1" s="32"/>
      <c r="E1" s="32"/>
    </row>
    <row r="2" spans="1:7" x14ac:dyDescent="0.25">
      <c r="A2" s="63" t="s">
        <v>124</v>
      </c>
      <c r="B2" s="63"/>
      <c r="C2" s="63"/>
      <c r="D2" s="63"/>
      <c r="E2" s="63"/>
      <c r="F2" s="63"/>
    </row>
    <row r="3" spans="1:7" x14ac:dyDescent="0.25">
      <c r="A3" s="64" t="s">
        <v>125</v>
      </c>
      <c r="B3" s="64"/>
      <c r="C3" s="64"/>
      <c r="D3" s="64"/>
      <c r="E3" s="64"/>
      <c r="F3" s="64"/>
      <c r="G3" s="42"/>
    </row>
    <row r="4" spans="1:7" x14ac:dyDescent="0.25">
      <c r="A4" s="64" t="s">
        <v>97</v>
      </c>
      <c r="B4" s="64"/>
      <c r="C4" s="64"/>
      <c r="D4" s="64"/>
      <c r="E4" s="64"/>
      <c r="F4" s="64"/>
      <c r="G4" s="42"/>
    </row>
    <row r="5" spans="1:7" x14ac:dyDescent="0.25">
      <c r="A5" s="33"/>
      <c r="B5" s="33"/>
      <c r="C5" s="33"/>
      <c r="D5" s="34"/>
      <c r="E5" s="35"/>
      <c r="F5" s="33"/>
    </row>
    <row r="6" spans="1:7" ht="45.75" customHeight="1" x14ac:dyDescent="0.25">
      <c r="A6" s="36" t="s">
        <v>3</v>
      </c>
      <c r="B6" s="37" t="s">
        <v>4</v>
      </c>
      <c r="C6" s="37" t="s">
        <v>5</v>
      </c>
      <c r="D6" s="37" t="s">
        <v>6</v>
      </c>
      <c r="E6" s="55" t="s">
        <v>120</v>
      </c>
      <c r="F6" s="56" t="s">
        <v>121</v>
      </c>
    </row>
    <row r="7" spans="1:7" ht="35.25" customHeight="1" x14ac:dyDescent="0.25">
      <c r="A7" s="43">
        <v>1</v>
      </c>
      <c r="B7" s="44" t="s">
        <v>98</v>
      </c>
      <c r="C7" s="45" t="s">
        <v>96</v>
      </c>
      <c r="D7" s="45">
        <v>394</v>
      </c>
      <c r="E7" s="54"/>
      <c r="F7" s="54"/>
    </row>
    <row r="8" spans="1:7" ht="18" customHeight="1" x14ac:dyDescent="0.25">
      <c r="A8" s="43">
        <v>2</v>
      </c>
      <c r="B8" s="44" t="s">
        <v>99</v>
      </c>
      <c r="C8" s="45" t="s">
        <v>96</v>
      </c>
      <c r="D8" s="45">
        <v>394</v>
      </c>
      <c r="E8" s="54"/>
      <c r="F8" s="54"/>
    </row>
    <row r="9" spans="1:7" ht="18" customHeight="1" x14ac:dyDescent="0.25">
      <c r="A9" s="43">
        <v>3</v>
      </c>
      <c r="B9" s="44" t="s">
        <v>100</v>
      </c>
      <c r="C9" s="45" t="s">
        <v>96</v>
      </c>
      <c r="D9" s="45">
        <v>394</v>
      </c>
      <c r="E9" s="54"/>
      <c r="F9" s="54"/>
    </row>
    <row r="10" spans="1:7" ht="18" customHeight="1" x14ac:dyDescent="0.25">
      <c r="A10" s="43">
        <v>4</v>
      </c>
      <c r="B10" s="44" t="s">
        <v>101</v>
      </c>
      <c r="C10" s="45" t="s">
        <v>96</v>
      </c>
      <c r="D10" s="45">
        <v>394</v>
      </c>
      <c r="E10" s="54"/>
      <c r="F10" s="54"/>
    </row>
    <row r="11" spans="1:7" ht="18" customHeight="1" x14ac:dyDescent="0.25">
      <c r="A11" s="43">
        <v>5</v>
      </c>
      <c r="B11" s="44" t="s">
        <v>102</v>
      </c>
      <c r="C11" s="45" t="s">
        <v>96</v>
      </c>
      <c r="D11" s="45">
        <v>394</v>
      </c>
      <c r="E11" s="54"/>
      <c r="F11" s="54"/>
    </row>
    <row r="12" spans="1:7" ht="18" customHeight="1" x14ac:dyDescent="0.25">
      <c r="A12" s="43">
        <v>6</v>
      </c>
      <c r="B12" s="44" t="s">
        <v>103</v>
      </c>
      <c r="C12" s="45" t="s">
        <v>96</v>
      </c>
      <c r="D12" s="45">
        <v>394</v>
      </c>
      <c r="E12" s="54"/>
      <c r="F12" s="54"/>
    </row>
    <row r="13" spans="1:7" ht="18" customHeight="1" x14ac:dyDescent="0.25">
      <c r="A13" s="43">
        <v>7</v>
      </c>
      <c r="B13" s="44" t="s">
        <v>104</v>
      </c>
      <c r="C13" s="45" t="s">
        <v>96</v>
      </c>
      <c r="D13" s="45">
        <v>394</v>
      </c>
      <c r="E13" s="54"/>
      <c r="F13" s="54"/>
    </row>
    <row r="14" spans="1:7" ht="18" customHeight="1" x14ac:dyDescent="0.25">
      <c r="A14" s="43">
        <v>8</v>
      </c>
      <c r="B14" s="44" t="s">
        <v>105</v>
      </c>
      <c r="C14" s="45" t="s">
        <v>96</v>
      </c>
      <c r="D14" s="45">
        <v>394</v>
      </c>
      <c r="E14" s="54"/>
      <c r="F14" s="54"/>
    </row>
    <row r="15" spans="1:7" ht="18" customHeight="1" x14ac:dyDescent="0.25">
      <c r="A15" s="43">
        <v>9</v>
      </c>
      <c r="B15" s="44" t="s">
        <v>106</v>
      </c>
      <c r="C15" s="45" t="s">
        <v>96</v>
      </c>
      <c r="D15" s="45">
        <v>394</v>
      </c>
      <c r="E15" s="54"/>
      <c r="F15" s="54"/>
    </row>
    <row r="16" spans="1:7" ht="18" customHeight="1" x14ac:dyDescent="0.25">
      <c r="A16" s="43">
        <v>10</v>
      </c>
      <c r="B16" s="44" t="s">
        <v>107</v>
      </c>
      <c r="C16" s="45" t="s">
        <v>96</v>
      </c>
      <c r="D16" s="45">
        <v>394</v>
      </c>
      <c r="E16" s="54"/>
      <c r="F16" s="54"/>
    </row>
    <row r="17" spans="1:7" ht="18" customHeight="1" x14ac:dyDescent="0.25">
      <c r="A17" s="43">
        <v>11</v>
      </c>
      <c r="B17" s="44" t="s">
        <v>108</v>
      </c>
      <c r="C17" s="45" t="s">
        <v>119</v>
      </c>
      <c r="D17" s="45">
        <v>15</v>
      </c>
      <c r="E17" s="54"/>
      <c r="F17" s="54"/>
    </row>
    <row r="18" spans="1:7" ht="18" customHeight="1" x14ac:dyDescent="0.25">
      <c r="A18" s="43">
        <v>12</v>
      </c>
      <c r="B18" s="44" t="s">
        <v>109</v>
      </c>
      <c r="C18" s="45" t="s">
        <v>96</v>
      </c>
      <c r="D18" s="45">
        <v>394</v>
      </c>
      <c r="E18" s="54"/>
      <c r="F18" s="54"/>
    </row>
    <row r="19" spans="1:7" ht="18" customHeight="1" x14ac:dyDescent="0.25">
      <c r="A19" s="43">
        <v>13</v>
      </c>
      <c r="B19" s="44" t="s">
        <v>110</v>
      </c>
      <c r="C19" s="45" t="s">
        <v>96</v>
      </c>
      <c r="D19" s="45">
        <v>394</v>
      </c>
      <c r="E19" s="54"/>
      <c r="F19" s="54"/>
    </row>
    <row r="20" spans="1:7" ht="18" customHeight="1" x14ac:dyDescent="0.25">
      <c r="A20" s="43">
        <v>14</v>
      </c>
      <c r="B20" s="44" t="s">
        <v>111</v>
      </c>
      <c r="C20" s="45" t="s">
        <v>96</v>
      </c>
      <c r="D20" s="45">
        <v>394</v>
      </c>
      <c r="E20" s="54"/>
      <c r="F20" s="54"/>
    </row>
    <row r="21" spans="1:7" ht="18" customHeight="1" x14ac:dyDescent="0.25">
      <c r="A21" s="43">
        <v>15</v>
      </c>
      <c r="B21" s="44" t="s">
        <v>112</v>
      </c>
      <c r="C21" s="45" t="s">
        <v>96</v>
      </c>
      <c r="D21" s="45">
        <v>394</v>
      </c>
      <c r="E21" s="54"/>
      <c r="F21" s="54"/>
    </row>
    <row r="22" spans="1:7" ht="18" customHeight="1" x14ac:dyDescent="0.25">
      <c r="A22" s="43">
        <v>16</v>
      </c>
      <c r="B22" s="44" t="s">
        <v>113</v>
      </c>
      <c r="C22" s="45" t="s">
        <v>96</v>
      </c>
      <c r="D22" s="45">
        <v>394</v>
      </c>
      <c r="E22" s="54"/>
      <c r="F22" s="54"/>
    </row>
    <row r="23" spans="1:7" ht="33" customHeight="1" x14ac:dyDescent="0.25">
      <c r="A23" s="43">
        <v>17</v>
      </c>
      <c r="B23" s="44" t="s">
        <v>114</v>
      </c>
      <c r="C23" s="45" t="s">
        <v>96</v>
      </c>
      <c r="D23" s="45">
        <v>394</v>
      </c>
      <c r="E23" s="54"/>
      <c r="F23" s="54"/>
    </row>
    <row r="24" spans="1:7" ht="18" customHeight="1" x14ac:dyDescent="0.25">
      <c r="A24" s="43">
        <v>18</v>
      </c>
      <c r="B24" s="44" t="s">
        <v>115</v>
      </c>
      <c r="C24" s="45" t="s">
        <v>96</v>
      </c>
      <c r="D24" s="45">
        <v>394</v>
      </c>
      <c r="E24" s="54"/>
      <c r="F24" s="54"/>
    </row>
    <row r="25" spans="1:7" ht="18" customHeight="1" x14ac:dyDescent="0.25">
      <c r="A25" s="43">
        <v>19</v>
      </c>
      <c r="B25" s="44" t="s">
        <v>116</v>
      </c>
      <c r="C25" s="45" t="s">
        <v>119</v>
      </c>
      <c r="D25" s="45">
        <v>11</v>
      </c>
      <c r="E25" s="54"/>
      <c r="F25" s="54"/>
    </row>
    <row r="26" spans="1:7" ht="18" customHeight="1" x14ac:dyDescent="0.25">
      <c r="A26" s="43">
        <v>20</v>
      </c>
      <c r="B26" s="44" t="s">
        <v>117</v>
      </c>
      <c r="C26" s="45" t="s">
        <v>119</v>
      </c>
      <c r="D26" s="45">
        <v>11</v>
      </c>
      <c r="E26" s="54"/>
      <c r="F26" s="54"/>
    </row>
    <row r="27" spans="1:7" ht="18" customHeight="1" x14ac:dyDescent="0.25">
      <c r="A27" s="43">
        <v>21</v>
      </c>
      <c r="B27" s="44" t="s">
        <v>118</v>
      </c>
      <c r="C27" s="45" t="s">
        <v>119</v>
      </c>
      <c r="D27" s="45">
        <v>11</v>
      </c>
      <c r="E27" s="54"/>
      <c r="F27" s="54"/>
    </row>
    <row r="28" spans="1:7" ht="17.25" customHeight="1" x14ac:dyDescent="0.25">
      <c r="A28" s="65"/>
      <c r="B28" s="65"/>
      <c r="C28" s="65"/>
      <c r="D28" s="65"/>
      <c r="E28" s="53"/>
    </row>
    <row r="29" spans="1:7" ht="15.75" customHeight="1" x14ac:dyDescent="0.25">
      <c r="A29" s="53"/>
      <c r="B29" s="53"/>
      <c r="C29" s="53"/>
      <c r="D29" s="53"/>
      <c r="E29" s="53"/>
      <c r="F29" s="53"/>
      <c r="G29" s="41"/>
    </row>
    <row r="30" spans="1:7" ht="15.75" customHeight="1" x14ac:dyDescent="0.25">
      <c r="B30" s="48"/>
      <c r="C30" s="48"/>
      <c r="D30" s="48"/>
      <c r="E30" s="49"/>
      <c r="F30" s="53"/>
      <c r="G30" s="41"/>
    </row>
    <row r="31" spans="1:7" x14ac:dyDescent="0.25">
      <c r="A31" s="30" t="s">
        <v>122</v>
      </c>
      <c r="B31" s="48"/>
      <c r="C31" s="48"/>
      <c r="D31" s="48"/>
      <c r="E31" s="49"/>
      <c r="F31" s="50"/>
      <c r="G31"/>
    </row>
    <row r="32" spans="1:7" x14ac:dyDescent="0.25">
      <c r="A32" s="30" t="s">
        <v>123</v>
      </c>
      <c r="B32" s="48"/>
      <c r="C32" s="48"/>
      <c r="D32" s="30"/>
      <c r="E32" s="30"/>
      <c r="F32" s="50"/>
      <c r="G32"/>
    </row>
    <row r="33" spans="1:7" x14ac:dyDescent="0.25">
      <c r="A33" s="66">
        <v>44154</v>
      </c>
      <c r="B33" s="66"/>
      <c r="D33" s="30"/>
      <c r="E33" s="30"/>
      <c r="F33" s="48"/>
      <c r="G33"/>
    </row>
    <row r="34" spans="1:7" x14ac:dyDescent="0.25">
      <c r="D34" s="30"/>
      <c r="E34" s="30"/>
    </row>
    <row r="35" spans="1:7" x14ac:dyDescent="0.25">
      <c r="D35" s="30"/>
      <c r="E35" s="30"/>
    </row>
    <row r="36" spans="1:7" ht="26.25" customHeight="1" x14ac:dyDescent="0.25">
      <c r="D36" s="30"/>
      <c r="E36" s="30"/>
    </row>
    <row r="37" spans="1:7" ht="10.5" customHeight="1" x14ac:dyDescent="0.25">
      <c r="B37" s="38"/>
      <c r="D37" s="51"/>
      <c r="E37" s="51"/>
    </row>
    <row r="38" spans="1:7" x14ac:dyDescent="0.25">
      <c r="B38" s="40"/>
      <c r="D38" s="62"/>
      <c r="E38" s="62"/>
      <c r="F38" s="52"/>
      <c r="G38" s="39"/>
    </row>
    <row r="39" spans="1:7" x14ac:dyDescent="0.25">
      <c r="E39" s="47"/>
    </row>
    <row r="40" spans="1:7" ht="6.75" customHeight="1" x14ac:dyDescent="0.25">
      <c r="E40" s="47"/>
    </row>
    <row r="41" spans="1:7" ht="8.25" customHeight="1" x14ac:dyDescent="0.25">
      <c r="E41" s="47"/>
    </row>
    <row r="42" spans="1:7" ht="8.25" customHeight="1" x14ac:dyDescent="0.25">
      <c r="E42" s="47"/>
    </row>
    <row r="43" spans="1:7" ht="3" customHeight="1" x14ac:dyDescent="0.25">
      <c r="A43" s="61"/>
      <c r="B43" s="61"/>
      <c r="C43" s="61"/>
      <c r="E43" s="47"/>
    </row>
    <row r="44" spans="1:7" s="31" customFormat="1" ht="15.75" customHeight="1" x14ac:dyDescent="0.25">
      <c r="A44" s="30"/>
      <c r="B44" s="30"/>
      <c r="C44" s="30"/>
      <c r="E44" s="46"/>
      <c r="F44" s="30"/>
      <c r="G44" s="30"/>
    </row>
  </sheetData>
  <mergeCells count="7">
    <mergeCell ref="A43:C43"/>
    <mergeCell ref="D38:E38"/>
    <mergeCell ref="A2:F2"/>
    <mergeCell ref="A3:F3"/>
    <mergeCell ref="A4:F4"/>
    <mergeCell ref="A28:D28"/>
    <mergeCell ref="A33:B33"/>
  </mergeCells>
  <pageMargins left="0.70866141732283472" right="0.31496062992125984" top="0.39370078740157483" bottom="0.39370078740157483" header="0.31496062992125984" footer="0.31496062992125984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февраль 2013г</vt:lpstr>
      <vt:lpstr>АХО Муродова Х.</vt:lpstr>
      <vt:lpstr>сладости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2011-06-17T12:12:50Z</cp:lastPrinted>
  <dcterms:created xsi:type="dcterms:W3CDTF">2006-09-28T05:33:49Z</dcterms:created>
  <dcterms:modified xsi:type="dcterms:W3CDTF">2020-11-25T10:02:18Z</dcterms:modified>
</cp:coreProperties>
</file>